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женщины" sheetId="1" r:id="rId1"/>
    <sheet name="мужчины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9" i="2" l="1"/>
  <c r="H59" i="2" s="1"/>
  <c r="G58" i="2"/>
  <c r="H58" i="2" s="1"/>
  <c r="H57" i="2"/>
  <c r="G57" i="2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6" i="2"/>
  <c r="H46" i="2" s="1"/>
  <c r="G45" i="2"/>
  <c r="H45" i="2" s="1"/>
  <c r="G44" i="2"/>
  <c r="H44" i="2" s="1"/>
  <c r="G43" i="2"/>
  <c r="H43" i="2" s="1"/>
  <c r="G42" i="2"/>
  <c r="H42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5" i="1"/>
  <c r="H25" i="1" s="1"/>
  <c r="G24" i="1"/>
  <c r="H24" i="1" s="1"/>
  <c r="G23" i="1"/>
  <c r="H23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</calcChain>
</file>

<file path=xl/sharedStrings.xml><?xml version="1.0" encoding="utf-8"?>
<sst xmlns="http://schemas.openxmlformats.org/spreadsheetml/2006/main" count="416" uniqueCount="202">
  <si>
    <t xml:space="preserve">ПРОТОКОЛ ЛИЧНОГО ПЕРВЕНСТВА по лыжным гонкам </t>
  </si>
  <si>
    <t>Фестиваль "Я выбираю ГТО" среди органов государственной власти</t>
  </si>
  <si>
    <t>Ярославской области</t>
  </si>
  <si>
    <t>t возд.- 1 гр.</t>
  </si>
  <si>
    <t>г. Ярославль,</t>
  </si>
  <si>
    <t>28 февраля 2015 г.</t>
  </si>
  <si>
    <t>л/б "Яковлеская"</t>
  </si>
  <si>
    <t>Женщины - 3 км  и 2 км (свободный ход)</t>
  </si>
  <si>
    <t>нач. соревн. 10:00</t>
  </si>
  <si>
    <t xml:space="preserve">М
</t>
  </si>
  <si>
    <t>Фамилия, имя</t>
  </si>
  <si>
    <t>Г.р.</t>
  </si>
  <si>
    <t xml:space="preserve">Территория </t>
  </si>
  <si>
    <t>Организация</t>
  </si>
  <si>
    <t>№ уч.</t>
  </si>
  <si>
    <t>Рез-т</t>
  </si>
  <si>
    <t>Значок ГТО</t>
  </si>
  <si>
    <t>Время  старта</t>
  </si>
  <si>
    <t xml:space="preserve">   группа А (18-24 года V ступень) - 3 км</t>
  </si>
  <si>
    <t>Морозова Наталья</t>
  </si>
  <si>
    <t>Ярославская</t>
  </si>
  <si>
    <t>ЯГМУ-ординатор</t>
  </si>
  <si>
    <t>зол.</t>
  </si>
  <si>
    <t>Кузьмичева Ольга</t>
  </si>
  <si>
    <t>Административно-контрольное управление Правительства области</t>
  </si>
  <si>
    <t>Макарова Анна</t>
  </si>
  <si>
    <t>ЯГМУ-педиатрический</t>
  </si>
  <si>
    <t>сер.</t>
  </si>
  <si>
    <t>Бушенева Ольга</t>
  </si>
  <si>
    <t>ЯГМУ-лечебный</t>
  </si>
  <si>
    <t>Булычева Ольга</t>
  </si>
  <si>
    <t>ЯГМУ-стоматологический</t>
  </si>
  <si>
    <t>Нестерова Анна</t>
  </si>
  <si>
    <t>Свешникова Мария</t>
  </si>
  <si>
    <t>1993</t>
  </si>
  <si>
    <t>Вахонева Софья</t>
  </si>
  <si>
    <t>Тарасова Варвара</t>
  </si>
  <si>
    <t>Сердюченко Янина</t>
  </si>
  <si>
    <t>ЯГМУ-фармацевтический</t>
  </si>
  <si>
    <t>Титова Анастасия</t>
  </si>
  <si>
    <t>ЯГМУ-сотрудник</t>
  </si>
  <si>
    <t xml:space="preserve">   группа Б (25-29 лет VI ступень) - 3 км</t>
  </si>
  <si>
    <t>Гусева Анна</t>
  </si>
  <si>
    <t>31.01.1990</t>
  </si>
  <si>
    <t>Департамент агропромышленного комплекса и потребительского рынка ЯО</t>
  </si>
  <si>
    <t>Вендина Нина</t>
  </si>
  <si>
    <t>1989</t>
  </si>
  <si>
    <t>Шитенкова Юлия</t>
  </si>
  <si>
    <t>Управление по социальной политике и демографической политике Правительства области</t>
  </si>
  <si>
    <t xml:space="preserve">   группа В (30-34 лет VII ступень) - 3 км</t>
  </si>
  <si>
    <t>Леонова Анна</t>
  </si>
  <si>
    <t>04.03.1983</t>
  </si>
  <si>
    <t>Департамент финансов ЯО</t>
  </si>
  <si>
    <t>Дугина Наталья</t>
  </si>
  <si>
    <t>17.08.1981</t>
  </si>
  <si>
    <t>Полякова Жанна</t>
  </si>
  <si>
    <t>15.07.1980</t>
  </si>
  <si>
    <t>Артемьева Ольга</t>
  </si>
  <si>
    <t>10.09.1980</t>
  </si>
  <si>
    <t>Департамент инвестиционной политики</t>
  </si>
  <si>
    <t>Мудрова Светлана</t>
  </si>
  <si>
    <t>16.01.1983</t>
  </si>
  <si>
    <t>Департамент по охране и использованию животного мира</t>
  </si>
  <si>
    <t>Меньшикова Наталья</t>
  </si>
  <si>
    <t>31.08.1980</t>
  </si>
  <si>
    <t>Надвикова Елена</t>
  </si>
  <si>
    <t>30.11.1981</t>
  </si>
  <si>
    <t xml:space="preserve">   группа Г (35-44 лет VIII ступень) -2 км</t>
  </si>
  <si>
    <t>Блохина Марина</t>
  </si>
  <si>
    <t>04.11.1977</t>
  </si>
  <si>
    <t>Голованова Наталия</t>
  </si>
  <si>
    <t>24.10.1972</t>
  </si>
  <si>
    <t>Секретариат Губернатора ЯО</t>
  </si>
  <si>
    <t>Мартюшева Ольга</t>
  </si>
  <si>
    <t>06.01.1977</t>
  </si>
  <si>
    <t>Шишакова Ирина</t>
  </si>
  <si>
    <t>19.08.1974</t>
  </si>
  <si>
    <t>Грачева Любовь</t>
  </si>
  <si>
    <t>19.10.1973</t>
  </si>
  <si>
    <t>Лобова Наталья</t>
  </si>
  <si>
    <t>30.11.1974</t>
  </si>
  <si>
    <t>Михайлова Ольга</t>
  </si>
  <si>
    <t>10.02.1977</t>
  </si>
  <si>
    <t>Ярославская областная дума</t>
  </si>
  <si>
    <t>Махнина Дина</t>
  </si>
  <si>
    <t>1970</t>
  </si>
  <si>
    <t>Ханженкова Юлия</t>
  </si>
  <si>
    <t>27.05.1978</t>
  </si>
  <si>
    <t>Владимирова Юлия</t>
  </si>
  <si>
    <t>04.07.1974</t>
  </si>
  <si>
    <t>Иванова Наталия</t>
  </si>
  <si>
    <t>12.03.1973</t>
  </si>
  <si>
    <t xml:space="preserve">   группа Д (45-55 лет VIII ступень)-2 км</t>
  </si>
  <si>
    <t>Шиханова Наталья</t>
  </si>
  <si>
    <t>08.04.1965</t>
  </si>
  <si>
    <t>Филиппова Наталья</t>
  </si>
  <si>
    <t>12.02.1961</t>
  </si>
  <si>
    <t>Департамент лесного хозяйства ЯО</t>
  </si>
  <si>
    <t>Хмаро Наталья</t>
  </si>
  <si>
    <t>1969</t>
  </si>
  <si>
    <t>Гордеева Ирина</t>
  </si>
  <si>
    <t>01.01.1965</t>
  </si>
  <si>
    <t>Корбут Татьяна</t>
  </si>
  <si>
    <t>03.12.1966</t>
  </si>
  <si>
    <t>Тюфелева Наталья</t>
  </si>
  <si>
    <t>16.03.1968</t>
  </si>
  <si>
    <t>Уткина Людмила</t>
  </si>
  <si>
    <t>16.05.1965</t>
  </si>
  <si>
    <t>Башмашникова Марина</t>
  </si>
  <si>
    <t>27.08.1961</t>
  </si>
  <si>
    <t>организация</t>
  </si>
  <si>
    <t>Агентство по физической культуре и спорту ЯО</t>
  </si>
  <si>
    <t>1996</t>
  </si>
  <si>
    <t>1990</t>
  </si>
  <si>
    <t>Мужчины - 5 км (свободный ход)</t>
  </si>
  <si>
    <t>Г. р.</t>
  </si>
  <si>
    <t>значок ГТО</t>
  </si>
  <si>
    <t xml:space="preserve">   группа А (18-24 года V ступень)</t>
  </si>
  <si>
    <t>Гущин Александр</t>
  </si>
  <si>
    <t>Денисов Александр</t>
  </si>
  <si>
    <t>1997</t>
  </si>
  <si>
    <t>Калягинов Павел</t>
  </si>
  <si>
    <t>Харламов Михаил</t>
  </si>
  <si>
    <t>Левичев Антон</t>
  </si>
  <si>
    <t>Метальников Максим</t>
  </si>
  <si>
    <t>Трушин Егор</t>
  </si>
  <si>
    <t>ЯГМУ-СПО</t>
  </si>
  <si>
    <t>Лосев Никита</t>
  </si>
  <si>
    <t>Благовещенский Антон</t>
  </si>
  <si>
    <t>Евсеев Андрей</t>
  </si>
  <si>
    <t xml:space="preserve">   группа Б (25-29 лет VI ступень)</t>
  </si>
  <si>
    <t>Сорогин Станислав</t>
  </si>
  <si>
    <t>Верин Сергей</t>
  </si>
  <si>
    <t>25.04.1988</t>
  </si>
  <si>
    <t>Департамент государственного жилищного надзора ЯО</t>
  </si>
  <si>
    <t>Матвеев Игорь</t>
  </si>
  <si>
    <t>Маряшин Иван</t>
  </si>
  <si>
    <t>29.06.1986</t>
  </si>
  <si>
    <t>Зуев Сергей</t>
  </si>
  <si>
    <t>28.12.1987</t>
  </si>
  <si>
    <t>Департамент жилищно-коммунального комплекса ЯО</t>
  </si>
  <si>
    <t>Плещеев Игорь</t>
  </si>
  <si>
    <t>1986</t>
  </si>
  <si>
    <t xml:space="preserve">   группа В (30-39 лет VII ступень)</t>
  </si>
  <si>
    <t>Рощин Александр</t>
  </si>
  <si>
    <t>17.03.1975</t>
  </si>
  <si>
    <t>Арсеньев Артем</t>
  </si>
  <si>
    <t>08.12.1981</t>
  </si>
  <si>
    <t>Шабалев Вадим</t>
  </si>
  <si>
    <t>06.07.1977</t>
  </si>
  <si>
    <t>Департамент имущественных и земельных отношений ЯО</t>
  </si>
  <si>
    <t>Зимин Илья</t>
  </si>
  <si>
    <t>1980</t>
  </si>
  <si>
    <t>Иванов Денис</t>
  </si>
  <si>
    <t>05.10.1977</t>
  </si>
  <si>
    <t>Департамент труда и социальной поддержки населения ЯО</t>
  </si>
  <si>
    <t>Судаков Павел</t>
  </si>
  <si>
    <t>05.02.1984</t>
  </si>
  <si>
    <t>Гладышев Павел</t>
  </si>
  <si>
    <t>12.03.1983</t>
  </si>
  <si>
    <t>Платошин Иван</t>
  </si>
  <si>
    <t>07.08.1975</t>
  </si>
  <si>
    <t>Базурин Владислав</t>
  </si>
  <si>
    <t>1985</t>
  </si>
  <si>
    <t>Варнин Кирилл</t>
  </si>
  <si>
    <t>16.10.1983</t>
  </si>
  <si>
    <t xml:space="preserve">   группа Г (40-49 лет VIII ступень)</t>
  </si>
  <si>
    <t>Коноплев Игорь</t>
  </si>
  <si>
    <t>31.05.1969</t>
  </si>
  <si>
    <t>Сорокин Михаил</t>
  </si>
  <si>
    <t>06.04.1975</t>
  </si>
  <si>
    <t>Карпов Сергей</t>
  </si>
  <si>
    <t>11.06.1974</t>
  </si>
  <si>
    <t>Толмачев Вадим</t>
  </si>
  <si>
    <t>26.03.1968</t>
  </si>
  <si>
    <t>Департамент региональной безопасности ЯО</t>
  </si>
  <si>
    <t>Васильев Илья</t>
  </si>
  <si>
    <t>1972</t>
  </si>
  <si>
    <t xml:space="preserve">   группа Д (50-60 лет VIII ступень)</t>
  </si>
  <si>
    <t>Кузьмин Иван</t>
  </si>
  <si>
    <t>08.04.1960</t>
  </si>
  <si>
    <t>Быков Михаил</t>
  </si>
  <si>
    <t>19.05.1958</t>
  </si>
  <si>
    <t>Минькин Александр</t>
  </si>
  <si>
    <t>15.03.1954</t>
  </si>
  <si>
    <t>Департамент энергетики и регулирования тарифов ЯО</t>
  </si>
  <si>
    <t>Щукин Михаил</t>
  </si>
  <si>
    <t>24.06.1965</t>
  </si>
  <si>
    <t>Тютенков Сергей</t>
  </si>
  <si>
    <t>1953</t>
  </si>
  <si>
    <t>Вилкин Алексей</t>
  </si>
  <si>
    <t>28.05.1961</t>
  </si>
  <si>
    <t>Завернягин Владимир</t>
  </si>
  <si>
    <t>1957</t>
  </si>
  <si>
    <t>Гулюгин Алексей</t>
  </si>
  <si>
    <t>1965</t>
  </si>
  <si>
    <t>Шмаров Алексей</t>
  </si>
  <si>
    <t>24.04.1959</t>
  </si>
  <si>
    <t>Богданов Вадим</t>
  </si>
  <si>
    <t>1963</t>
  </si>
  <si>
    <t>Билевич Валентин</t>
  </si>
  <si>
    <t>28.11.1959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</si>
</sst>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;@"/>
    <numFmt numFmtId="165" formatCode="mm:ss.0;@"/>
  </numFmts>
  <fonts count="14">
    <font>
      <sz val="11"/>
      <color theme="1"/>
      <name val="Calibri"/>
      <family val="2"/>
      <scheme val="minor"/>
    </font>
    <font>
      <b/>
      <i/>
      <sz val="12"/>
      <name val="Agency FB"/>
      <family val="2"/>
    </font>
    <font>
      <b/>
      <i/>
      <sz val="12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47" fontId="4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49" fontId="9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9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7" fillId="0" borderId="7" xfId="0" applyFont="1" applyBorder="1"/>
    <xf numFmtId="0" fontId="8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9" fillId="0" borderId="5" xfId="0" applyFont="1" applyBorder="1"/>
    <xf numFmtId="0" fontId="10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6" xfId="0" applyFont="1" applyBorder="1"/>
    <xf numFmtId="49" fontId="9" fillId="0" borderId="6" xfId="0" applyNumberFormat="1" applyFont="1" applyBorder="1"/>
    <xf numFmtId="0" fontId="10" fillId="0" borderId="7" xfId="0" applyFont="1" applyBorder="1"/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3;&#1099;&#1078;&#1080;%20&#1043;&#1058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3 км"/>
      <sheetName val="5 км"/>
      <sheetName val="Лист1"/>
      <sheetName val="Лист2"/>
    </sheetNames>
    <sheetDataSet>
      <sheetData sheetId="0">
        <row r="3">
          <cell r="G3">
            <v>448</v>
          </cell>
          <cell r="H3">
            <v>2.1354166666666664E-2</v>
          </cell>
          <cell r="J3">
            <v>333</v>
          </cell>
          <cell r="K3">
            <v>6.6087962962962966E-3</v>
          </cell>
        </row>
        <row r="4">
          <cell r="G4">
            <v>403</v>
          </cell>
          <cell r="H4">
            <v>2.1979166666666664E-2</v>
          </cell>
          <cell r="J4">
            <v>337</v>
          </cell>
          <cell r="K4">
            <v>9.8611111111111104E-3</v>
          </cell>
        </row>
        <row r="5">
          <cell r="G5">
            <v>386</v>
          </cell>
          <cell r="H5">
            <v>2.207175925925926E-2</v>
          </cell>
          <cell r="J5">
            <v>343</v>
          </cell>
          <cell r="K5">
            <v>9.9884259259259266E-3</v>
          </cell>
        </row>
        <row r="6">
          <cell r="G6">
            <v>420</v>
          </cell>
          <cell r="H6">
            <v>2.2604166666666665E-2</v>
          </cell>
          <cell r="J6">
            <v>336</v>
          </cell>
          <cell r="K6">
            <v>1.1747685185185186E-2</v>
          </cell>
        </row>
        <row r="7">
          <cell r="G7">
            <v>408</v>
          </cell>
          <cell r="H7">
            <v>2.3055555555555555E-2</v>
          </cell>
          <cell r="J7">
            <v>355</v>
          </cell>
          <cell r="K7">
            <v>1.2129629629629629E-2</v>
          </cell>
        </row>
        <row r="8">
          <cell r="G8">
            <v>462</v>
          </cell>
          <cell r="H8">
            <v>2.3229166666666665E-2</v>
          </cell>
          <cell r="J8">
            <v>353</v>
          </cell>
          <cell r="K8">
            <v>1.2430555555555554E-2</v>
          </cell>
        </row>
        <row r="9">
          <cell r="G9">
            <v>469</v>
          </cell>
          <cell r="H9">
            <v>2.327546296296296E-2</v>
          </cell>
          <cell r="J9">
            <v>362</v>
          </cell>
          <cell r="K9">
            <v>1.2627314814814815E-2</v>
          </cell>
        </row>
        <row r="10">
          <cell r="G10">
            <v>463</v>
          </cell>
          <cell r="H10">
            <v>2.3472222222222217E-2</v>
          </cell>
          <cell r="J10">
            <v>341</v>
          </cell>
          <cell r="K10">
            <v>1.3125E-2</v>
          </cell>
        </row>
        <row r="11">
          <cell r="G11">
            <v>470</v>
          </cell>
          <cell r="H11">
            <v>2.4155092592592589E-2</v>
          </cell>
          <cell r="J11">
            <v>338</v>
          </cell>
          <cell r="K11">
            <v>1.34375E-2</v>
          </cell>
        </row>
        <row r="12">
          <cell r="G12">
            <v>430</v>
          </cell>
          <cell r="H12">
            <v>2.4282407407407409E-2</v>
          </cell>
          <cell r="J12">
            <v>371</v>
          </cell>
          <cell r="K12">
            <v>1.4212962962962962E-2</v>
          </cell>
        </row>
        <row r="13">
          <cell r="G13">
            <v>393</v>
          </cell>
          <cell r="H13">
            <v>2.5601851851851851E-2</v>
          </cell>
          <cell r="J13">
            <v>28</v>
          </cell>
          <cell r="K13">
            <v>1.4432870370370372E-2</v>
          </cell>
        </row>
        <row r="14">
          <cell r="G14">
            <v>461</v>
          </cell>
          <cell r="H14">
            <v>2.7627314814814813E-2</v>
          </cell>
          <cell r="J14">
            <v>366</v>
          </cell>
          <cell r="K14">
            <v>1.4502314814814815E-2</v>
          </cell>
        </row>
        <row r="15">
          <cell r="G15">
            <v>465</v>
          </cell>
          <cell r="H15">
            <v>2.763888888888889E-2</v>
          </cell>
          <cell r="J15">
            <v>373</v>
          </cell>
          <cell r="K15">
            <v>1.4780092592592595E-2</v>
          </cell>
        </row>
        <row r="16">
          <cell r="G16">
            <v>4</v>
          </cell>
          <cell r="H16">
            <v>2.7650462962962963E-2</v>
          </cell>
          <cell r="J16">
            <v>372</v>
          </cell>
          <cell r="K16">
            <v>1.5613425925925926E-2</v>
          </cell>
        </row>
        <row r="17">
          <cell r="G17">
            <v>476</v>
          </cell>
          <cell r="H17">
            <v>2.8159722222222221E-2</v>
          </cell>
          <cell r="J17">
            <v>367</v>
          </cell>
          <cell r="K17">
            <v>1.6111111111111111E-2</v>
          </cell>
        </row>
        <row r="18">
          <cell r="G18">
            <v>427</v>
          </cell>
          <cell r="H18">
            <v>2.8298611111111111E-2</v>
          </cell>
          <cell r="J18">
            <v>352</v>
          </cell>
          <cell r="K18">
            <v>1.6574074074074074E-2</v>
          </cell>
        </row>
        <row r="19">
          <cell r="G19">
            <v>138</v>
          </cell>
          <cell r="H19">
            <v>2.8321759259259258E-2</v>
          </cell>
          <cell r="J19">
            <v>364</v>
          </cell>
          <cell r="K19">
            <v>1.681712962962963E-2</v>
          </cell>
        </row>
        <row r="20">
          <cell r="G20">
            <v>429</v>
          </cell>
          <cell r="H20">
            <v>2.9247685185185186E-2</v>
          </cell>
          <cell r="J20">
            <v>354</v>
          </cell>
          <cell r="K20">
            <v>1.7337962962962961E-2</v>
          </cell>
        </row>
        <row r="21">
          <cell r="G21">
            <v>460</v>
          </cell>
          <cell r="H21">
            <v>3.2025462962962964E-2</v>
          </cell>
          <cell r="J21">
            <v>25</v>
          </cell>
          <cell r="K21">
            <v>1.7384259259259262E-2</v>
          </cell>
        </row>
        <row r="22">
          <cell r="G22">
            <v>466</v>
          </cell>
          <cell r="H22">
            <v>3.2372685185185185E-2</v>
          </cell>
          <cell r="J22">
            <v>442</v>
          </cell>
          <cell r="K22">
            <v>2.0798611111111111E-2</v>
          </cell>
        </row>
        <row r="23">
          <cell r="G23">
            <v>441</v>
          </cell>
          <cell r="H23">
            <v>3.2615740740740744E-2</v>
          </cell>
          <cell r="J23">
            <v>448</v>
          </cell>
          <cell r="K23">
            <v>2.1354166666666664E-2</v>
          </cell>
        </row>
        <row r="24">
          <cell r="G24">
            <v>492</v>
          </cell>
          <cell r="H24">
            <v>3.2939814814814811E-2</v>
          </cell>
          <cell r="J24">
            <v>403</v>
          </cell>
          <cell r="K24">
            <v>2.1979166666666664E-2</v>
          </cell>
        </row>
        <row r="25">
          <cell r="G25">
            <v>485</v>
          </cell>
          <cell r="H25">
            <v>3.5104166666666665E-2</v>
          </cell>
          <cell r="J25">
            <v>386</v>
          </cell>
          <cell r="K25">
            <v>2.207175925925926E-2</v>
          </cell>
        </row>
        <row r="26">
          <cell r="G26">
            <v>516</v>
          </cell>
          <cell r="H26">
            <v>3.5138888888888893E-2</v>
          </cell>
          <cell r="J26">
            <v>420</v>
          </cell>
          <cell r="K26">
            <v>2.2604166666666665E-2</v>
          </cell>
        </row>
        <row r="27">
          <cell r="G27">
            <v>539</v>
          </cell>
          <cell r="H27">
            <v>3.5567129629629629E-2</v>
          </cell>
          <cell r="J27">
            <v>408</v>
          </cell>
          <cell r="K27">
            <v>2.3055555555555555E-2</v>
          </cell>
        </row>
        <row r="28">
          <cell r="G28">
            <v>526</v>
          </cell>
          <cell r="H28">
            <v>3.5949074074074071E-2</v>
          </cell>
          <cell r="J28">
            <v>462</v>
          </cell>
          <cell r="K28">
            <v>2.3229166666666665E-2</v>
          </cell>
        </row>
        <row r="29">
          <cell r="G29">
            <v>540</v>
          </cell>
          <cell r="H29">
            <v>3.6076388888888887E-2</v>
          </cell>
          <cell r="J29">
            <v>469</v>
          </cell>
          <cell r="K29">
            <v>2.327546296296296E-2</v>
          </cell>
        </row>
        <row r="30">
          <cell r="G30">
            <v>449</v>
          </cell>
          <cell r="H30">
            <v>3.6550925925925924E-2</v>
          </cell>
          <cell r="J30">
            <v>463</v>
          </cell>
          <cell r="K30">
            <v>2.3472222222222217E-2</v>
          </cell>
        </row>
        <row r="31">
          <cell r="G31">
            <v>538</v>
          </cell>
          <cell r="H31">
            <v>3.650462962962963E-2</v>
          </cell>
          <cell r="J31">
            <v>470</v>
          </cell>
          <cell r="K31">
            <v>2.4155092592592589E-2</v>
          </cell>
        </row>
        <row r="32">
          <cell r="G32">
            <v>525</v>
          </cell>
          <cell r="H32">
            <v>3.7511574074074072E-2</v>
          </cell>
          <cell r="J32">
            <v>430</v>
          </cell>
          <cell r="K32">
            <v>2.4282407407407409E-2</v>
          </cell>
        </row>
        <row r="33">
          <cell r="G33">
            <v>549</v>
          </cell>
          <cell r="H33">
            <v>3.8009259259259263E-2</v>
          </cell>
          <cell r="J33">
            <v>393</v>
          </cell>
          <cell r="K33">
            <v>2.5601851851851851E-2</v>
          </cell>
        </row>
        <row r="34">
          <cell r="G34">
            <v>508</v>
          </cell>
          <cell r="H34">
            <v>3.8124999999999999E-2</v>
          </cell>
          <cell r="J34">
            <v>461</v>
          </cell>
          <cell r="K34">
            <v>2.7627314814814813E-2</v>
          </cell>
        </row>
        <row r="35">
          <cell r="G35">
            <v>517</v>
          </cell>
          <cell r="H35">
            <v>3.8379629629629632E-2</v>
          </cell>
          <cell r="J35">
            <v>465</v>
          </cell>
          <cell r="K35">
            <v>2.763888888888889E-2</v>
          </cell>
        </row>
        <row r="36">
          <cell r="G36">
            <v>542</v>
          </cell>
          <cell r="H36">
            <v>4.0069444444444442E-2</v>
          </cell>
          <cell r="J36">
            <v>4</v>
          </cell>
          <cell r="K36">
            <v>2.7650462962962963E-2</v>
          </cell>
        </row>
        <row r="37">
          <cell r="G37">
            <v>537</v>
          </cell>
          <cell r="H37">
            <v>4.0381944444444443E-2</v>
          </cell>
          <cell r="J37">
            <v>476</v>
          </cell>
          <cell r="K37">
            <v>2.8159722222222221E-2</v>
          </cell>
        </row>
        <row r="38">
          <cell r="G38">
            <v>532</v>
          </cell>
          <cell r="H38">
            <v>4.2048611111111113E-2</v>
          </cell>
          <cell r="J38">
            <v>427</v>
          </cell>
          <cell r="K38">
            <v>2.8298611111111111E-2</v>
          </cell>
        </row>
        <row r="39">
          <cell r="G39">
            <v>567</v>
          </cell>
          <cell r="H39">
            <v>4.2280092592592598E-2</v>
          </cell>
          <cell r="J39">
            <v>138</v>
          </cell>
          <cell r="K39">
            <v>2.8321759259259258E-2</v>
          </cell>
        </row>
        <row r="40">
          <cell r="G40">
            <v>775</v>
          </cell>
          <cell r="H40">
            <v>4.2326388888888893E-2</v>
          </cell>
          <cell r="J40">
            <v>429</v>
          </cell>
          <cell r="K40">
            <v>2.9247685185185186E-2</v>
          </cell>
        </row>
        <row r="41">
          <cell r="G41">
            <v>493</v>
          </cell>
          <cell r="H41">
            <v>4.2534722222222217E-2</v>
          </cell>
          <cell r="J41">
            <v>460</v>
          </cell>
          <cell r="K41">
            <v>3.2025462962962964E-2</v>
          </cell>
        </row>
        <row r="42">
          <cell r="G42">
            <v>514</v>
          </cell>
          <cell r="H42">
            <v>4.2546296296296297E-2</v>
          </cell>
          <cell r="J42">
            <v>466</v>
          </cell>
          <cell r="K42">
            <v>3.2372685185185185E-2</v>
          </cell>
        </row>
        <row r="43">
          <cell r="G43">
            <v>490</v>
          </cell>
          <cell r="H43">
            <v>4.2673611111111114E-2</v>
          </cell>
          <cell r="J43">
            <v>441</v>
          </cell>
          <cell r="K43">
            <v>3.2615740740740744E-2</v>
          </cell>
        </row>
        <row r="44">
          <cell r="G44">
            <v>5</v>
          </cell>
          <cell r="H44">
            <v>4.3449074074074077E-2</v>
          </cell>
          <cell r="J44">
            <v>492</v>
          </cell>
          <cell r="K44">
            <v>3.2939814814814811E-2</v>
          </cell>
        </row>
        <row r="45">
          <cell r="G45">
            <v>11</v>
          </cell>
          <cell r="H45">
            <v>4.3958333333333328E-2</v>
          </cell>
          <cell r="J45">
            <v>449</v>
          </cell>
          <cell r="K45">
            <v>3.6550925925925924E-2</v>
          </cell>
        </row>
        <row r="46">
          <cell r="G46">
            <v>811</v>
          </cell>
          <cell r="H46">
            <v>4.5185185185185189E-2</v>
          </cell>
        </row>
        <row r="47">
          <cell r="G47">
            <v>541</v>
          </cell>
          <cell r="H47">
            <v>4.5821759259259263E-2</v>
          </cell>
        </row>
        <row r="48">
          <cell r="G48">
            <v>568</v>
          </cell>
          <cell r="H48">
            <v>4.6192129629629632E-2</v>
          </cell>
        </row>
        <row r="49">
          <cell r="G49">
            <v>807</v>
          </cell>
          <cell r="H49">
            <v>4.6215277777777779E-2</v>
          </cell>
        </row>
        <row r="50">
          <cell r="G50">
            <v>501</v>
          </cell>
          <cell r="H50">
            <v>4.6932870370370368E-2</v>
          </cell>
        </row>
        <row r="51">
          <cell r="G51">
            <v>551</v>
          </cell>
          <cell r="H51">
            <v>4.7152777777777773E-2</v>
          </cell>
        </row>
        <row r="52">
          <cell r="G52">
            <v>522</v>
          </cell>
          <cell r="H52">
            <v>4.7418981481481486E-2</v>
          </cell>
        </row>
        <row r="53">
          <cell r="G53">
            <v>771</v>
          </cell>
          <cell r="H53">
            <v>4.7905092592592589E-2</v>
          </cell>
        </row>
        <row r="54">
          <cell r="G54">
            <v>1</v>
          </cell>
          <cell r="H54">
            <v>4.8819444444444443E-2</v>
          </cell>
        </row>
        <row r="55">
          <cell r="G55">
            <v>778</v>
          </cell>
          <cell r="H55">
            <v>4.8993055555555554E-2</v>
          </cell>
        </row>
        <row r="56">
          <cell r="G56">
            <v>776</v>
          </cell>
          <cell r="H56">
            <v>4.9664351851851855E-2</v>
          </cell>
        </row>
        <row r="57">
          <cell r="G57">
            <v>564</v>
          </cell>
          <cell r="H57">
            <v>4.988425925925926E-2</v>
          </cell>
        </row>
        <row r="58">
          <cell r="G58">
            <v>780</v>
          </cell>
          <cell r="H58">
            <v>5.1041666666666673E-2</v>
          </cell>
        </row>
        <row r="59">
          <cell r="G59">
            <v>570</v>
          </cell>
          <cell r="H59">
            <v>5.3553240740740742E-2</v>
          </cell>
        </row>
        <row r="60">
          <cell r="G60">
            <v>798</v>
          </cell>
          <cell r="H60">
            <v>5.4918981481481478E-2</v>
          </cell>
        </row>
        <row r="61">
          <cell r="G61">
            <v>820</v>
          </cell>
          <cell r="H61">
            <v>5.5011574074074067E-2</v>
          </cell>
        </row>
        <row r="62">
          <cell r="G62">
            <v>804</v>
          </cell>
          <cell r="H62">
            <v>5.7199074074074076E-2</v>
          </cell>
        </row>
        <row r="63">
          <cell r="G63">
            <v>813</v>
          </cell>
          <cell r="H63">
            <v>5.9930555555555563E-2</v>
          </cell>
        </row>
        <row r="64">
          <cell r="G64">
            <v>478</v>
          </cell>
          <cell r="H64">
            <v>3.4953703703703702E-2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O26" sqref="O26"/>
    </sheetView>
  </sheetViews>
  <sheetFormatPr defaultRowHeight="15"/>
  <cols>
    <col min="1" max="1" width="4" style="77" bestFit="1" customWidth="1"/>
    <col min="2" max="2" width="21.5703125" customWidth="1"/>
    <col min="3" max="3" width="11" customWidth="1"/>
    <col min="4" max="4" width="14.140625" customWidth="1"/>
    <col min="5" max="5" width="38" customWidth="1"/>
    <col min="6" max="6" width="5.7109375" style="78" customWidth="1"/>
    <col min="7" max="7" width="0.140625" hidden="1" customWidth="1"/>
    <col min="8" max="8" width="9.140625" customWidth="1"/>
    <col min="9" max="9" width="6.7109375" style="4" customWidth="1"/>
    <col min="10" max="10" width="10.5703125" hidden="1" customWidth="1"/>
  </cols>
  <sheetData>
    <row r="1" spans="1:10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0" ht="15.75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10" ht="15.7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10" ht="15.75">
      <c r="A4" s="1"/>
      <c r="B4" s="2"/>
      <c r="C4" s="2"/>
      <c r="D4" s="2"/>
      <c r="E4" s="2"/>
      <c r="F4" s="2"/>
      <c r="G4" s="2"/>
      <c r="H4" s="2"/>
      <c r="I4" s="2"/>
    </row>
    <row r="5" spans="1:10">
      <c r="A5" s="3"/>
      <c r="B5" s="4"/>
      <c r="C5" s="4"/>
      <c r="D5" s="5" t="s">
        <v>3</v>
      </c>
      <c r="E5" s="4"/>
      <c r="F5" s="6"/>
      <c r="G5" s="4"/>
      <c r="H5" s="4"/>
    </row>
    <row r="6" spans="1:10">
      <c r="A6" s="113" t="s">
        <v>4</v>
      </c>
      <c r="B6" s="113"/>
      <c r="C6" s="113"/>
      <c r="E6" s="114" t="s">
        <v>5</v>
      </c>
      <c r="F6" s="114"/>
      <c r="G6" s="114"/>
      <c r="H6" s="114"/>
      <c r="I6" s="114"/>
    </row>
    <row r="7" spans="1:10" ht="18.75">
      <c r="A7" s="115" t="s">
        <v>6</v>
      </c>
      <c r="B7" s="115"/>
      <c r="C7" s="115"/>
      <c r="D7" s="7" t="s">
        <v>7</v>
      </c>
      <c r="E7" s="8"/>
      <c r="F7" s="116" t="s">
        <v>8</v>
      </c>
      <c r="G7" s="116"/>
      <c r="H7" s="116"/>
      <c r="I7" s="116"/>
    </row>
    <row r="8" spans="1:10" ht="25.5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9"/>
      <c r="H8" s="9" t="s">
        <v>15</v>
      </c>
      <c r="I8" s="11" t="s">
        <v>16</v>
      </c>
      <c r="J8" s="12" t="s">
        <v>17</v>
      </c>
    </row>
    <row r="9" spans="1:10">
      <c r="A9" s="13"/>
      <c r="B9" s="14"/>
      <c r="C9" s="14"/>
      <c r="D9" s="15" t="s">
        <v>18</v>
      </c>
      <c r="E9" s="15"/>
      <c r="F9" s="16"/>
      <c r="G9" s="13"/>
      <c r="H9" s="13"/>
      <c r="I9" s="13"/>
      <c r="J9" s="17"/>
    </row>
    <row r="10" spans="1:10">
      <c r="A10" s="18">
        <v>1</v>
      </c>
      <c r="B10" s="19" t="s">
        <v>19</v>
      </c>
      <c r="C10" s="20">
        <v>1991</v>
      </c>
      <c r="D10" s="21" t="s">
        <v>20</v>
      </c>
      <c r="E10" s="22" t="s">
        <v>21</v>
      </c>
      <c r="F10" s="23">
        <v>442</v>
      </c>
      <c r="G10" s="24">
        <f>VLOOKUP(F10,[1]Финишка!$J$3:$K$156,2,FALSE)</f>
        <v>2.0798611111111111E-2</v>
      </c>
      <c r="H10" s="25">
        <f t="shared" ref="H10:H20" si="0">G10-J10</f>
        <v>9.6874999999999999E-3</v>
      </c>
      <c r="I10" s="26" t="s">
        <v>22</v>
      </c>
      <c r="J10" s="27">
        <v>1.1111111111111112E-2</v>
      </c>
    </row>
    <row r="11" spans="1:10" ht="22.5">
      <c r="A11" s="28">
        <v>2</v>
      </c>
      <c r="B11" s="19" t="s">
        <v>23</v>
      </c>
      <c r="C11" s="29">
        <v>1991</v>
      </c>
      <c r="D11" s="21" t="s">
        <v>20</v>
      </c>
      <c r="E11" s="30" t="s">
        <v>24</v>
      </c>
      <c r="F11" s="26">
        <v>448</v>
      </c>
      <c r="G11" s="24">
        <f>VLOOKUP(F11,[1]Финишка!$J$3:$K$156,2,FALSE)</f>
        <v>2.1354166666666664E-2</v>
      </c>
      <c r="H11" s="25">
        <f t="shared" si="0"/>
        <v>9.8958333333333294E-3</v>
      </c>
      <c r="I11" s="26" t="s">
        <v>22</v>
      </c>
      <c r="J11" s="31">
        <v>1.1458333333333334E-2</v>
      </c>
    </row>
    <row r="12" spans="1:10">
      <c r="A12" s="28">
        <v>3</v>
      </c>
      <c r="B12" s="19" t="s">
        <v>25</v>
      </c>
      <c r="C12" s="20">
        <v>1995</v>
      </c>
      <c r="D12" s="21" t="s">
        <v>20</v>
      </c>
      <c r="E12" s="30" t="s">
        <v>26</v>
      </c>
      <c r="F12" s="32">
        <v>420</v>
      </c>
      <c r="G12" s="24">
        <f>VLOOKUP(F12,[1]Финишка!$J$3:$K$156,2,FALSE)</f>
        <v>2.2604166666666665E-2</v>
      </c>
      <c r="H12" s="25">
        <f t="shared" si="0"/>
        <v>1.253472222222222E-2</v>
      </c>
      <c r="I12" s="26" t="s">
        <v>27</v>
      </c>
      <c r="J12" s="33">
        <v>1.0069444444444445E-2</v>
      </c>
    </row>
    <row r="13" spans="1:10">
      <c r="A13" s="34">
        <v>4</v>
      </c>
      <c r="B13" s="19" t="s">
        <v>28</v>
      </c>
      <c r="C13" s="20">
        <v>1995</v>
      </c>
      <c r="D13" s="21" t="s">
        <v>20</v>
      </c>
      <c r="E13" s="30" t="s">
        <v>29</v>
      </c>
      <c r="F13" s="26">
        <v>403</v>
      </c>
      <c r="G13" s="24">
        <f>VLOOKUP(F13,[1]Финишка!$J$3:$K$156,2,FALSE)</f>
        <v>2.1979166666666664E-2</v>
      </c>
      <c r="H13" s="25">
        <f t="shared" si="0"/>
        <v>1.2951388888888886E-2</v>
      </c>
      <c r="I13" s="26" t="s">
        <v>27</v>
      </c>
      <c r="J13" s="33">
        <v>9.0277777777777787E-3</v>
      </c>
    </row>
    <row r="14" spans="1:10">
      <c r="A14" s="34">
        <v>5</v>
      </c>
      <c r="B14" s="19" t="s">
        <v>30</v>
      </c>
      <c r="C14" s="20">
        <v>1993</v>
      </c>
      <c r="D14" s="21" t="s">
        <v>20</v>
      </c>
      <c r="E14" s="30" t="s">
        <v>31</v>
      </c>
      <c r="F14" s="35">
        <v>430</v>
      </c>
      <c r="G14" s="24">
        <f>VLOOKUP(F14,[1]Финишка!$J$3:$K$156,2,FALSE)</f>
        <v>2.4282407407407409E-2</v>
      </c>
      <c r="H14" s="25">
        <f t="shared" si="0"/>
        <v>1.3518518518518518E-2</v>
      </c>
      <c r="I14" s="26"/>
      <c r="J14" s="27">
        <v>1.0763888888888891E-2</v>
      </c>
    </row>
    <row r="15" spans="1:10">
      <c r="A15" s="34">
        <v>6</v>
      </c>
      <c r="B15" s="19" t="s">
        <v>32</v>
      </c>
      <c r="C15" s="20">
        <v>1994</v>
      </c>
      <c r="D15" s="21" t="s">
        <v>20</v>
      </c>
      <c r="E15" s="30" t="s">
        <v>26</v>
      </c>
      <c r="F15" s="36">
        <v>408</v>
      </c>
      <c r="G15" s="24">
        <f>VLOOKUP(F15,[1]Финишка!$J$3:$K$156,2,FALSE)</f>
        <v>2.3055555555555555E-2</v>
      </c>
      <c r="H15" s="25">
        <f t="shared" si="0"/>
        <v>1.3680555555555555E-2</v>
      </c>
      <c r="I15" s="26"/>
      <c r="J15" s="33">
        <v>9.3749999999999997E-3</v>
      </c>
    </row>
    <row r="16" spans="1:10">
      <c r="A16" s="34">
        <v>7</v>
      </c>
      <c r="B16" s="19" t="s">
        <v>33</v>
      </c>
      <c r="C16" s="37" t="s">
        <v>34</v>
      </c>
      <c r="D16" s="21" t="s">
        <v>20</v>
      </c>
      <c r="E16" s="30" t="s">
        <v>29</v>
      </c>
      <c r="F16" s="36">
        <v>386</v>
      </c>
      <c r="G16" s="24">
        <f>VLOOKUP(F16,[1]Финишка!$J$3:$K$156,2,FALSE)</f>
        <v>2.207175925925926E-2</v>
      </c>
      <c r="H16" s="25">
        <f t="shared" si="0"/>
        <v>1.443287037037037E-2</v>
      </c>
      <c r="I16" s="26"/>
      <c r="J16" s="38">
        <v>7.6388888888888886E-3</v>
      </c>
    </row>
    <row r="17" spans="1:10">
      <c r="A17" s="34">
        <v>8</v>
      </c>
      <c r="B17" s="39" t="s">
        <v>35</v>
      </c>
      <c r="C17" s="40" t="s">
        <v>34</v>
      </c>
      <c r="D17" s="41" t="s">
        <v>20</v>
      </c>
      <c r="E17" s="42" t="s">
        <v>29</v>
      </c>
      <c r="F17" s="43">
        <v>393</v>
      </c>
      <c r="G17" s="44">
        <f>VLOOKUP(F17,[1]Финишка!$J$3:$K$156,2,FALSE)</f>
        <v>2.5601851851851851E-2</v>
      </c>
      <c r="H17" s="44">
        <f t="shared" si="0"/>
        <v>1.7268518518518516E-2</v>
      </c>
      <c r="I17" s="43"/>
      <c r="J17" s="45">
        <v>8.3333333333333332E-3</v>
      </c>
    </row>
    <row r="18" spans="1:10">
      <c r="A18" s="34">
        <v>9</v>
      </c>
      <c r="B18" s="19" t="s">
        <v>36</v>
      </c>
      <c r="C18" s="20">
        <v>1993</v>
      </c>
      <c r="D18" s="21" t="s">
        <v>20</v>
      </c>
      <c r="E18" s="30" t="s">
        <v>26</v>
      </c>
      <c r="F18" s="36">
        <v>427</v>
      </c>
      <c r="G18" s="24">
        <f>VLOOKUP(F18,[1]Финишка!$J$3:$K$156,2,FALSE)</f>
        <v>2.8298611111111111E-2</v>
      </c>
      <c r="H18" s="25">
        <f t="shared" si="0"/>
        <v>1.7881944444444443E-2</v>
      </c>
      <c r="I18" s="26"/>
      <c r="J18" s="33">
        <v>1.0416666666666666E-2</v>
      </c>
    </row>
    <row r="19" spans="1:10">
      <c r="A19" s="34">
        <v>10</v>
      </c>
      <c r="B19" s="46" t="s">
        <v>37</v>
      </c>
      <c r="C19" s="47">
        <v>1995</v>
      </c>
      <c r="D19" s="21" t="s">
        <v>20</v>
      </c>
      <c r="E19" s="30" t="s">
        <v>38</v>
      </c>
      <c r="F19" s="23">
        <v>429</v>
      </c>
      <c r="G19" s="24">
        <f>VLOOKUP(F19,[1]Финишка!$J$3:$K$156,2,FALSE)</f>
        <v>2.9247685185185186E-2</v>
      </c>
      <c r="H19" s="25">
        <f t="shared" si="0"/>
        <v>1.8483796296296297E-2</v>
      </c>
      <c r="I19" s="26"/>
      <c r="J19" s="38">
        <v>1.0763888888888891E-2</v>
      </c>
    </row>
    <row r="20" spans="1:10">
      <c r="A20" s="34">
        <v>11</v>
      </c>
      <c r="B20" s="48" t="s">
        <v>39</v>
      </c>
      <c r="C20" s="21">
        <v>1992</v>
      </c>
      <c r="D20" s="21" t="s">
        <v>20</v>
      </c>
      <c r="E20" s="30" t="s">
        <v>40</v>
      </c>
      <c r="F20" s="23">
        <v>441</v>
      </c>
      <c r="G20" s="24">
        <f>VLOOKUP(F20,[1]Финишка!$J$3:$K$156,2,FALSE)</f>
        <v>3.2615740740740744E-2</v>
      </c>
      <c r="H20" s="25">
        <f t="shared" si="0"/>
        <v>2.150462962962963E-2</v>
      </c>
      <c r="I20" s="26"/>
      <c r="J20" s="31">
        <v>1.1111111111111112E-2</v>
      </c>
    </row>
    <row r="21" spans="1:10">
      <c r="A21" s="34"/>
      <c r="B21" s="46"/>
      <c r="C21" s="49"/>
      <c r="D21" s="21"/>
      <c r="E21" s="30"/>
      <c r="F21" s="26"/>
      <c r="G21" s="24"/>
      <c r="H21" s="25"/>
      <c r="I21" s="26"/>
      <c r="J21" s="31"/>
    </row>
    <row r="22" spans="1:10">
      <c r="A22" s="34"/>
      <c r="B22" s="46"/>
      <c r="C22" s="34"/>
      <c r="D22" s="50" t="s">
        <v>41</v>
      </c>
      <c r="E22" s="51"/>
      <c r="F22" s="34"/>
      <c r="G22" s="24"/>
      <c r="H22" s="25"/>
      <c r="I22" s="26"/>
      <c r="J22" s="25"/>
    </row>
    <row r="23" spans="1:10" ht="22.5">
      <c r="A23" s="18">
        <v>1</v>
      </c>
      <c r="B23" s="48" t="s">
        <v>42</v>
      </c>
      <c r="C23" s="52" t="s">
        <v>43</v>
      </c>
      <c r="D23" s="21" t="s">
        <v>20</v>
      </c>
      <c r="E23" s="53" t="s">
        <v>44</v>
      </c>
      <c r="F23" s="47">
        <v>461</v>
      </c>
      <c r="G23" s="54">
        <f>VLOOKUP(F23,[1]Финишка!$J$3:$K$156,2,FALSE)</f>
        <v>2.7627314814814813E-2</v>
      </c>
      <c r="H23" s="54">
        <f>G23-J23</f>
        <v>1.4780092592592589E-2</v>
      </c>
      <c r="I23" s="21"/>
      <c r="J23" s="55">
        <v>1.2847222222222223E-2</v>
      </c>
    </row>
    <row r="24" spans="1:10">
      <c r="A24" s="28">
        <v>2</v>
      </c>
      <c r="B24" s="39" t="s">
        <v>45</v>
      </c>
      <c r="C24" s="40" t="s">
        <v>46</v>
      </c>
      <c r="D24" s="47" t="s">
        <v>20</v>
      </c>
      <c r="E24" s="22" t="s">
        <v>21</v>
      </c>
      <c r="F24" s="21">
        <v>460</v>
      </c>
      <c r="G24" s="54">
        <f>VLOOKUP(F24,[1]Финишка!$J$3:$K$156,2,FALSE)</f>
        <v>3.2025462962962964E-2</v>
      </c>
      <c r="H24" s="56">
        <f>G24-J24</f>
        <v>1.9525462962962967E-2</v>
      </c>
      <c r="I24" s="47"/>
      <c r="J24" s="38">
        <v>1.2499999999999999E-2</v>
      </c>
    </row>
    <row r="25" spans="1:10" ht="33.75">
      <c r="A25" s="18">
        <v>3</v>
      </c>
      <c r="B25" s="46" t="s">
        <v>47</v>
      </c>
      <c r="C25" s="49">
        <v>33063</v>
      </c>
      <c r="D25" s="47" t="s">
        <v>20</v>
      </c>
      <c r="E25" s="30" t="s">
        <v>48</v>
      </c>
      <c r="F25" s="47">
        <v>449</v>
      </c>
      <c r="G25" s="56">
        <f>VLOOKUP(F25,[1]Финишка!$J$3:$K$156,2,FALSE)</f>
        <v>3.6550925925925924E-2</v>
      </c>
      <c r="H25" s="56">
        <f>G25-J25</f>
        <v>2.509259259259259E-2</v>
      </c>
      <c r="I25" s="47"/>
      <c r="J25" s="31">
        <v>1.1458333333333334E-2</v>
      </c>
    </row>
    <row r="26" spans="1:10">
      <c r="A26" s="18"/>
      <c r="B26" s="19"/>
      <c r="C26" s="57"/>
      <c r="D26" s="47"/>
      <c r="E26" s="30"/>
      <c r="F26" s="20"/>
      <c r="G26" s="56"/>
      <c r="H26" s="56"/>
      <c r="I26" s="47"/>
      <c r="J26" s="31"/>
    </row>
    <row r="27" spans="1:10">
      <c r="A27" s="34"/>
      <c r="B27" s="19"/>
      <c r="C27" s="58"/>
      <c r="D27" s="59" t="s">
        <v>49</v>
      </c>
      <c r="E27" s="51"/>
      <c r="F27" s="58"/>
      <c r="G27" s="60"/>
      <c r="H27" s="60"/>
      <c r="I27" s="23"/>
      <c r="J27" s="60"/>
    </row>
    <row r="28" spans="1:10">
      <c r="A28" s="18">
        <v>1</v>
      </c>
      <c r="B28" s="19" t="s">
        <v>50</v>
      </c>
      <c r="C28" s="61" t="s">
        <v>51</v>
      </c>
      <c r="D28" s="21" t="s">
        <v>20</v>
      </c>
      <c r="E28" s="30" t="s">
        <v>52</v>
      </c>
      <c r="F28" s="20">
        <v>469</v>
      </c>
      <c r="G28" s="54">
        <f>VLOOKUP(F28,[1]Финишка!$J$3:$K$156,2,FALSE)</f>
        <v>2.327546296296296E-2</v>
      </c>
      <c r="H28" s="56">
        <f t="shared" ref="H28:H34" si="1">G28-J28</f>
        <v>9.3865740740740715E-3</v>
      </c>
      <c r="I28" s="47" t="s">
        <v>22</v>
      </c>
      <c r="J28" s="38">
        <v>1.3888888888888888E-2</v>
      </c>
    </row>
    <row r="29" spans="1:10" ht="22.5">
      <c r="A29" s="28">
        <v>2</v>
      </c>
      <c r="B29" s="19" t="s">
        <v>53</v>
      </c>
      <c r="C29" s="61" t="s">
        <v>54</v>
      </c>
      <c r="D29" s="21" t="s">
        <v>20</v>
      </c>
      <c r="E29" s="30" t="s">
        <v>44</v>
      </c>
      <c r="F29" s="20">
        <v>462</v>
      </c>
      <c r="G29" s="54">
        <f>VLOOKUP(F29,[1]Финишка!$J$3:$K$156,2,FALSE)</f>
        <v>2.3229166666666665E-2</v>
      </c>
      <c r="H29" s="56">
        <f t="shared" si="1"/>
        <v>1.0034722222222221E-2</v>
      </c>
      <c r="I29" s="47" t="s">
        <v>22</v>
      </c>
      <c r="J29" s="38">
        <v>1.3194444444444444E-2</v>
      </c>
    </row>
    <row r="30" spans="1:10">
      <c r="A30" s="28">
        <v>3</v>
      </c>
      <c r="B30" s="19" t="s">
        <v>55</v>
      </c>
      <c r="C30" s="61" t="s">
        <v>56</v>
      </c>
      <c r="D30" s="21" t="s">
        <v>20</v>
      </c>
      <c r="E30" s="30" t="s">
        <v>52</v>
      </c>
      <c r="F30" s="47">
        <v>470</v>
      </c>
      <c r="G30" s="54">
        <f>VLOOKUP(F30,[1]Финишка!$J$3:$K$156,2,FALSE)</f>
        <v>2.4155092592592589E-2</v>
      </c>
      <c r="H30" s="56">
        <f t="shared" si="1"/>
        <v>1.0266203703703701E-2</v>
      </c>
      <c r="I30" s="47" t="s">
        <v>22</v>
      </c>
      <c r="J30" s="33">
        <v>1.3888888888888888E-2</v>
      </c>
    </row>
    <row r="31" spans="1:10">
      <c r="A31" s="34">
        <v>4</v>
      </c>
      <c r="B31" s="19" t="s">
        <v>57</v>
      </c>
      <c r="C31" s="61" t="s">
        <v>58</v>
      </c>
      <c r="D31" s="21" t="s">
        <v>20</v>
      </c>
      <c r="E31" s="30" t="s">
        <v>59</v>
      </c>
      <c r="F31" s="20">
        <v>463</v>
      </c>
      <c r="G31" s="54">
        <f>VLOOKUP(F31,[1]Финишка!$J$3:$K$156,2,FALSE)</f>
        <v>2.3472222222222217E-2</v>
      </c>
      <c r="H31" s="56">
        <f t="shared" si="1"/>
        <v>1.0277777777777773E-2</v>
      </c>
      <c r="I31" s="47" t="s">
        <v>22</v>
      </c>
      <c r="J31" s="38">
        <v>1.3194444444444444E-2</v>
      </c>
    </row>
    <row r="32" spans="1:10" ht="22.5">
      <c r="A32" s="34">
        <v>5</v>
      </c>
      <c r="B32" s="19" t="s">
        <v>60</v>
      </c>
      <c r="C32" s="61" t="s">
        <v>61</v>
      </c>
      <c r="D32" s="21" t="s">
        <v>20</v>
      </c>
      <c r="E32" s="22" t="s">
        <v>62</v>
      </c>
      <c r="F32" s="58">
        <v>4</v>
      </c>
      <c r="G32" s="54">
        <f>VLOOKUP(F32,[1]Финишка!$J$3:$K$156,2,FALSE)</f>
        <v>2.7650462962962963E-2</v>
      </c>
      <c r="H32" s="56">
        <f t="shared" si="1"/>
        <v>1.3414351851851853E-2</v>
      </c>
      <c r="I32" s="47" t="s">
        <v>27</v>
      </c>
      <c r="J32" s="62">
        <v>1.4236111111111111E-2</v>
      </c>
    </row>
    <row r="33" spans="1:10" ht="33.75">
      <c r="A33" s="34">
        <v>6</v>
      </c>
      <c r="B33" s="19" t="s">
        <v>63</v>
      </c>
      <c r="C33" s="61" t="s">
        <v>64</v>
      </c>
      <c r="D33" s="21" t="s">
        <v>20</v>
      </c>
      <c r="E33" s="30" t="s">
        <v>48</v>
      </c>
      <c r="F33" s="47">
        <v>465</v>
      </c>
      <c r="G33" s="54">
        <f>VLOOKUP(F33,[1]Финишка!$J$3:$K$156,2,FALSE)</f>
        <v>2.763888888888889E-2</v>
      </c>
      <c r="H33" s="56">
        <f t="shared" si="1"/>
        <v>1.4097222222222223E-2</v>
      </c>
      <c r="I33" s="47"/>
      <c r="J33" s="33">
        <v>1.3541666666666667E-2</v>
      </c>
    </row>
    <row r="34" spans="1:10" ht="33.75">
      <c r="A34" s="34">
        <v>7</v>
      </c>
      <c r="B34" s="19" t="s">
        <v>65</v>
      </c>
      <c r="C34" s="61" t="s">
        <v>66</v>
      </c>
      <c r="D34" s="21" t="s">
        <v>20</v>
      </c>
      <c r="E34" s="53" t="s">
        <v>48</v>
      </c>
      <c r="F34" s="47">
        <v>466</v>
      </c>
      <c r="G34" s="54">
        <f>VLOOKUP(F34,[1]Финишка!$J$3:$K$156,2,FALSE)</f>
        <v>3.2372685185185185E-2</v>
      </c>
      <c r="H34" s="56">
        <f t="shared" si="1"/>
        <v>1.8831018518518518E-2</v>
      </c>
      <c r="I34" s="47"/>
      <c r="J34" s="33">
        <v>1.3541666666666667E-2</v>
      </c>
    </row>
    <row r="35" spans="1:10">
      <c r="A35" s="34"/>
      <c r="B35" s="19"/>
      <c r="C35" s="61"/>
      <c r="D35" s="21"/>
      <c r="E35" s="63"/>
      <c r="F35" s="34"/>
      <c r="G35" s="24"/>
      <c r="H35" s="25"/>
      <c r="I35" s="26"/>
      <c r="J35" s="60"/>
    </row>
    <row r="36" spans="1:10">
      <c r="A36" s="34"/>
      <c r="B36" s="19"/>
      <c r="C36" s="58"/>
      <c r="D36" s="59" t="s">
        <v>67</v>
      </c>
      <c r="E36" s="51"/>
      <c r="F36" s="34"/>
      <c r="G36" s="60"/>
      <c r="H36" s="60"/>
      <c r="I36" s="23"/>
      <c r="J36" s="60"/>
    </row>
    <row r="37" spans="1:10" ht="22.5">
      <c r="A37" s="18">
        <v>1</v>
      </c>
      <c r="B37" s="19" t="s">
        <v>68</v>
      </c>
      <c r="C37" s="61" t="s">
        <v>69</v>
      </c>
      <c r="D37" s="21" t="s">
        <v>20</v>
      </c>
      <c r="E37" s="30" t="s">
        <v>44</v>
      </c>
      <c r="F37" s="21">
        <v>333</v>
      </c>
      <c r="G37" s="54">
        <f>VLOOKUP(F37,[1]Финишка!$J$3:$K$156,2,FALSE)</f>
        <v>6.6087962962962966E-3</v>
      </c>
      <c r="H37" s="56">
        <f t="shared" ref="H37:H47" si="2">G37-J37</f>
        <v>6.2615740740740748E-3</v>
      </c>
      <c r="I37" s="47" t="s">
        <v>22</v>
      </c>
      <c r="J37" s="55">
        <v>3.4722222222222224E-4</v>
      </c>
    </row>
    <row r="38" spans="1:10">
      <c r="A38" s="28">
        <v>2</v>
      </c>
      <c r="B38" s="46" t="s">
        <v>70</v>
      </c>
      <c r="C38" s="64" t="s">
        <v>71</v>
      </c>
      <c r="D38" s="21" t="s">
        <v>20</v>
      </c>
      <c r="E38" s="30" t="s">
        <v>72</v>
      </c>
      <c r="F38" s="36">
        <v>343</v>
      </c>
      <c r="G38" s="24">
        <f>VLOOKUP(F38,[1]Финишка!$J$3:$K$156,2,FALSE)</f>
        <v>9.9884259259259266E-3</v>
      </c>
      <c r="H38" s="25">
        <f t="shared" si="2"/>
        <v>8.2523148148148165E-3</v>
      </c>
      <c r="I38" s="47" t="s">
        <v>22</v>
      </c>
      <c r="J38" s="55">
        <v>1.736111111111111E-3</v>
      </c>
    </row>
    <row r="39" spans="1:10" ht="22.5">
      <c r="A39" s="28">
        <v>3</v>
      </c>
      <c r="B39" s="46" t="s">
        <v>73</v>
      </c>
      <c r="C39" s="65" t="s">
        <v>74</v>
      </c>
      <c r="D39" s="21" t="s">
        <v>20</v>
      </c>
      <c r="E39" s="30" t="s">
        <v>44</v>
      </c>
      <c r="F39" s="26">
        <v>337</v>
      </c>
      <c r="G39" s="24">
        <f>VLOOKUP(F39,[1]Финишка!$J$3:$K$156,2,FALSE)</f>
        <v>9.8611111111111104E-3</v>
      </c>
      <c r="H39" s="25">
        <f t="shared" si="2"/>
        <v>8.819444444444444E-3</v>
      </c>
      <c r="I39" s="47" t="s">
        <v>22</v>
      </c>
      <c r="J39" s="33">
        <v>1.0416666666666667E-3</v>
      </c>
    </row>
    <row r="40" spans="1:10" ht="33.75">
      <c r="A40" s="34">
        <v>4</v>
      </c>
      <c r="B40" s="39" t="s">
        <v>75</v>
      </c>
      <c r="C40" s="66" t="s">
        <v>76</v>
      </c>
      <c r="D40" s="21" t="s">
        <v>20</v>
      </c>
      <c r="E40" s="30" t="s">
        <v>48</v>
      </c>
      <c r="F40" s="47">
        <v>355</v>
      </c>
      <c r="G40" s="54">
        <f>VLOOKUP(F40,[1]Финишка!$J$3:$K$156,2,FALSE)</f>
        <v>1.2129629629629629E-2</v>
      </c>
      <c r="H40" s="56">
        <f t="shared" si="2"/>
        <v>9.3518518518518508E-3</v>
      </c>
      <c r="I40" s="47" t="s">
        <v>22</v>
      </c>
      <c r="J40" s="33">
        <v>2.7777777777777779E-3</v>
      </c>
    </row>
    <row r="41" spans="1:10" ht="33.75">
      <c r="A41" s="34">
        <v>5</v>
      </c>
      <c r="B41" s="19" t="s">
        <v>77</v>
      </c>
      <c r="C41" s="61" t="s">
        <v>78</v>
      </c>
      <c r="D41" s="21" t="s">
        <v>20</v>
      </c>
      <c r="E41" s="30" t="s">
        <v>48</v>
      </c>
      <c r="F41" s="20">
        <v>353</v>
      </c>
      <c r="G41" s="54">
        <f>VLOOKUP(F41,[1]Финишка!$J$3:$K$156,2,FALSE)</f>
        <v>1.2430555555555554E-2</v>
      </c>
      <c r="H41" s="56">
        <f t="shared" si="2"/>
        <v>9.9999999999999985E-3</v>
      </c>
      <c r="I41" s="47" t="s">
        <v>22</v>
      </c>
      <c r="J41" s="33">
        <v>2.4305555555555556E-3</v>
      </c>
    </row>
    <row r="42" spans="1:10" ht="22.5">
      <c r="A42" s="34">
        <v>6</v>
      </c>
      <c r="B42" s="19" t="s">
        <v>79</v>
      </c>
      <c r="C42" s="37" t="s">
        <v>80</v>
      </c>
      <c r="D42" s="21" t="s">
        <v>20</v>
      </c>
      <c r="E42" s="30" t="s">
        <v>44</v>
      </c>
      <c r="F42" s="20">
        <v>336</v>
      </c>
      <c r="G42" s="54">
        <f>VLOOKUP(F42,[1]Финишка!$J$3:$K$156,2,FALSE)</f>
        <v>1.1747685185185186E-2</v>
      </c>
      <c r="H42" s="56">
        <f t="shared" si="2"/>
        <v>1.1053240740740742E-2</v>
      </c>
      <c r="I42" s="47" t="s">
        <v>22</v>
      </c>
      <c r="J42" s="33">
        <v>6.9444444444444447E-4</v>
      </c>
    </row>
    <row r="43" spans="1:10">
      <c r="A43" s="34">
        <v>7</v>
      </c>
      <c r="B43" s="19" t="s">
        <v>81</v>
      </c>
      <c r="C43" s="61" t="s">
        <v>82</v>
      </c>
      <c r="D43" s="21" t="s">
        <v>20</v>
      </c>
      <c r="E43" s="30" t="s">
        <v>83</v>
      </c>
      <c r="F43" s="58">
        <v>25</v>
      </c>
      <c r="G43" s="54">
        <f>VLOOKUP(F43,[1]Финишка!$J$3:$K$156,2,FALSE)</f>
        <v>1.7384259259259262E-2</v>
      </c>
      <c r="H43" s="56">
        <f t="shared" si="2"/>
        <v>1.1481481481481485E-2</v>
      </c>
      <c r="I43" s="47" t="s">
        <v>22</v>
      </c>
      <c r="J43" s="67">
        <v>5.9027777777777776E-3</v>
      </c>
    </row>
    <row r="44" spans="1:10" ht="22.5">
      <c r="A44" s="34">
        <v>8</v>
      </c>
      <c r="B44" s="19" t="s">
        <v>84</v>
      </c>
      <c r="C44" s="68" t="s">
        <v>85</v>
      </c>
      <c r="D44" s="21" t="s">
        <v>20</v>
      </c>
      <c r="E44" s="30" t="s">
        <v>24</v>
      </c>
      <c r="F44" s="20">
        <v>341</v>
      </c>
      <c r="G44" s="54">
        <f>VLOOKUP(F44,[1]Финишка!$J$3:$K$156,2,FALSE)</f>
        <v>1.3125E-2</v>
      </c>
      <c r="H44" s="56">
        <f t="shared" si="2"/>
        <v>1.173611111111111E-2</v>
      </c>
      <c r="I44" s="47" t="s">
        <v>22</v>
      </c>
      <c r="J44" s="38">
        <v>1.3888888888888889E-3</v>
      </c>
    </row>
    <row r="45" spans="1:10" ht="22.5">
      <c r="A45" s="34">
        <v>9</v>
      </c>
      <c r="B45" s="19" t="s">
        <v>86</v>
      </c>
      <c r="C45" s="37" t="s">
        <v>87</v>
      </c>
      <c r="D45" s="21" t="s">
        <v>20</v>
      </c>
      <c r="E45" s="30" t="s">
        <v>44</v>
      </c>
      <c r="F45" s="20">
        <v>338</v>
      </c>
      <c r="G45" s="54">
        <f>VLOOKUP(F45,[1]Финишка!$J$3:$K$156,2,FALSE)</f>
        <v>1.34375E-2</v>
      </c>
      <c r="H45" s="56">
        <f t="shared" si="2"/>
        <v>1.2395833333333333E-2</v>
      </c>
      <c r="I45" s="47" t="s">
        <v>22</v>
      </c>
      <c r="J45" s="38">
        <v>1.0416666666666667E-3</v>
      </c>
    </row>
    <row r="46" spans="1:10" ht="33.75">
      <c r="A46" s="34">
        <v>10</v>
      </c>
      <c r="B46" s="19" t="s">
        <v>88</v>
      </c>
      <c r="C46" s="61" t="s">
        <v>89</v>
      </c>
      <c r="D46" s="21" t="s">
        <v>20</v>
      </c>
      <c r="E46" s="30" t="s">
        <v>48</v>
      </c>
      <c r="F46" s="47">
        <v>352</v>
      </c>
      <c r="G46" s="54">
        <f>VLOOKUP(F46,[1]Финишка!$J$3:$K$156,2,FALSE)</f>
        <v>1.6574074074074074E-2</v>
      </c>
      <c r="H46" s="56">
        <f t="shared" si="2"/>
        <v>1.4490740740740742E-2</v>
      </c>
      <c r="I46" s="47"/>
      <c r="J46" s="33">
        <v>2.0833333333333333E-3</v>
      </c>
    </row>
    <row r="47" spans="1:10" ht="33.75">
      <c r="A47" s="34">
        <v>11</v>
      </c>
      <c r="B47" s="19" t="s">
        <v>90</v>
      </c>
      <c r="C47" s="61" t="s">
        <v>91</v>
      </c>
      <c r="D47" s="21" t="s">
        <v>20</v>
      </c>
      <c r="E47" s="30" t="s">
        <v>48</v>
      </c>
      <c r="F47" s="20">
        <v>354</v>
      </c>
      <c r="G47" s="54">
        <f>VLOOKUP(F47,[1]Финишка!$J$3:$K$156,2,FALSE)</f>
        <v>1.7337962962962961E-2</v>
      </c>
      <c r="H47" s="56">
        <f t="shared" si="2"/>
        <v>1.4907407407407406E-2</v>
      </c>
      <c r="I47" s="47"/>
      <c r="J47" s="38">
        <v>2.4305555555555556E-3</v>
      </c>
    </row>
    <row r="48" spans="1:10">
      <c r="A48" s="34"/>
      <c r="B48" s="19"/>
      <c r="C48" s="61"/>
      <c r="D48" s="21"/>
      <c r="E48" s="30"/>
      <c r="F48" s="58"/>
      <c r="G48" s="24"/>
      <c r="H48" s="25"/>
      <c r="I48" s="26"/>
      <c r="J48" s="60"/>
    </row>
    <row r="49" spans="1:10">
      <c r="A49" s="34"/>
      <c r="B49" s="19"/>
      <c r="C49" s="58"/>
      <c r="D49" s="59" t="s">
        <v>92</v>
      </c>
      <c r="E49" s="51"/>
      <c r="F49" s="58"/>
      <c r="G49" s="60"/>
      <c r="H49" s="60"/>
      <c r="I49" s="23"/>
      <c r="J49" s="60"/>
    </row>
    <row r="50" spans="1:10" ht="23.25">
      <c r="A50" s="18">
        <v>1</v>
      </c>
      <c r="B50" s="19" t="s">
        <v>93</v>
      </c>
      <c r="C50" s="61" t="s">
        <v>94</v>
      </c>
      <c r="D50" s="21" t="s">
        <v>20</v>
      </c>
      <c r="E50" s="69" t="s">
        <v>62</v>
      </c>
      <c r="F50" s="34">
        <v>28</v>
      </c>
      <c r="G50" s="54">
        <f>VLOOKUP(F50,[1]Финишка!$J$3:$K$156,2,FALSE)</f>
        <v>1.4432870370370372E-2</v>
      </c>
      <c r="H50" s="56">
        <f t="shared" ref="H50:H57" si="3">G50-J50</f>
        <v>8.5300925925925943E-3</v>
      </c>
      <c r="I50" s="47" t="s">
        <v>22</v>
      </c>
      <c r="J50" s="67">
        <v>5.9027777777777776E-3</v>
      </c>
    </row>
    <row r="51" spans="1:10">
      <c r="A51" s="28">
        <v>2</v>
      </c>
      <c r="B51" s="19" t="s">
        <v>95</v>
      </c>
      <c r="C51" s="61" t="s">
        <v>96</v>
      </c>
      <c r="D51" s="21" t="s">
        <v>20</v>
      </c>
      <c r="E51" s="30" t="s">
        <v>97</v>
      </c>
      <c r="F51" s="70">
        <v>371</v>
      </c>
      <c r="G51" s="54">
        <f>VLOOKUP(F51,[1]Финишка!$J$3:$K$156,2,FALSE)</f>
        <v>1.4212962962962962E-2</v>
      </c>
      <c r="H51" s="56">
        <f t="shared" si="3"/>
        <v>9.0046296296296298E-3</v>
      </c>
      <c r="I51" s="47" t="s">
        <v>22</v>
      </c>
      <c r="J51" s="33">
        <v>5.208333333333333E-3</v>
      </c>
    </row>
    <row r="52" spans="1:10">
      <c r="A52" s="28">
        <v>3</v>
      </c>
      <c r="B52" s="19" t="s">
        <v>98</v>
      </c>
      <c r="C52" s="61" t="s">
        <v>99</v>
      </c>
      <c r="D52" s="21" t="s">
        <v>20</v>
      </c>
      <c r="E52" s="30" t="s">
        <v>40</v>
      </c>
      <c r="F52" s="20">
        <v>362</v>
      </c>
      <c r="G52" s="54">
        <f>VLOOKUP(F52,[1]Финишка!$J$3:$K$156,2,FALSE)</f>
        <v>1.2627314814814815E-2</v>
      </c>
      <c r="H52" s="56">
        <f t="shared" si="3"/>
        <v>9.1550925925925931E-3</v>
      </c>
      <c r="I52" s="47" t="s">
        <v>22</v>
      </c>
      <c r="J52" s="33">
        <v>3.472222222222222E-3</v>
      </c>
    </row>
    <row r="53" spans="1:10">
      <c r="A53" s="34">
        <v>4</v>
      </c>
      <c r="B53" s="19" t="s">
        <v>100</v>
      </c>
      <c r="C53" s="61" t="s">
        <v>101</v>
      </c>
      <c r="D53" s="21" t="s">
        <v>20</v>
      </c>
      <c r="E53" s="30" t="s">
        <v>59</v>
      </c>
      <c r="F53" s="70">
        <v>373</v>
      </c>
      <c r="G53" s="54">
        <f>VLOOKUP(F53,[1]Финишка!$J$3:$K$156,2,FALSE)</f>
        <v>1.4780092592592595E-2</v>
      </c>
      <c r="H53" s="56">
        <f t="shared" si="3"/>
        <v>9.224537037037038E-3</v>
      </c>
      <c r="I53" s="47" t="s">
        <v>22</v>
      </c>
      <c r="J53" s="33">
        <v>5.5555555555555558E-3</v>
      </c>
    </row>
    <row r="54" spans="1:10" ht="33.75">
      <c r="A54" s="34">
        <v>5</v>
      </c>
      <c r="B54" s="19" t="s">
        <v>102</v>
      </c>
      <c r="C54" s="61" t="s">
        <v>103</v>
      </c>
      <c r="D54" s="21" t="s">
        <v>20</v>
      </c>
      <c r="E54" s="30" t="s">
        <v>48</v>
      </c>
      <c r="F54" s="71">
        <v>366</v>
      </c>
      <c r="G54" s="54">
        <f>VLOOKUP(F54,[1]Финишка!$J$3:$K$156,2,FALSE)</f>
        <v>1.4502314814814815E-2</v>
      </c>
      <c r="H54" s="56">
        <f t="shared" si="3"/>
        <v>1.0335648148148149E-2</v>
      </c>
      <c r="I54" s="47" t="s">
        <v>22</v>
      </c>
      <c r="J54" s="33">
        <v>4.1666666666666666E-3</v>
      </c>
    </row>
    <row r="55" spans="1:10">
      <c r="A55" s="34">
        <v>6</v>
      </c>
      <c r="B55" s="19" t="s">
        <v>104</v>
      </c>
      <c r="C55" s="61" t="s">
        <v>105</v>
      </c>
      <c r="D55" s="21" t="s">
        <v>20</v>
      </c>
      <c r="E55" s="30" t="s">
        <v>97</v>
      </c>
      <c r="F55" s="70">
        <v>372</v>
      </c>
      <c r="G55" s="54">
        <f>VLOOKUP(F55,[1]Финишка!$J$3:$K$156,2,FALSE)</f>
        <v>1.5613425925925926E-2</v>
      </c>
      <c r="H55" s="56">
        <f t="shared" si="3"/>
        <v>1.0405092592592594E-2</v>
      </c>
      <c r="I55" s="47" t="s">
        <v>22</v>
      </c>
      <c r="J55" s="33">
        <v>5.208333333333333E-3</v>
      </c>
    </row>
    <row r="56" spans="1:10" ht="33.75">
      <c r="A56" s="34">
        <v>7</v>
      </c>
      <c r="B56" s="19" t="s">
        <v>106</v>
      </c>
      <c r="C56" s="61" t="s">
        <v>107</v>
      </c>
      <c r="D56" s="21" t="s">
        <v>20</v>
      </c>
      <c r="E56" s="30" t="s">
        <v>48</v>
      </c>
      <c r="F56" s="72">
        <v>367</v>
      </c>
      <c r="G56" s="54">
        <f>VLOOKUP(F56,[1]Финишка!$J$3:$K$156,2,FALSE)</f>
        <v>1.6111111111111111E-2</v>
      </c>
      <c r="H56" s="56">
        <f t="shared" si="3"/>
        <v>1.1597222222222221E-2</v>
      </c>
      <c r="I56" s="47" t="s">
        <v>22</v>
      </c>
      <c r="J56" s="33">
        <v>4.5138888888888893E-3</v>
      </c>
    </row>
    <row r="57" spans="1:10" ht="33.75">
      <c r="A57" s="34">
        <v>8</v>
      </c>
      <c r="B57" s="19" t="s">
        <v>108</v>
      </c>
      <c r="C57" s="61" t="s">
        <v>109</v>
      </c>
      <c r="D57" s="21" t="s">
        <v>20</v>
      </c>
      <c r="E57" s="30" t="s">
        <v>48</v>
      </c>
      <c r="F57" s="72">
        <v>364</v>
      </c>
      <c r="G57" s="54">
        <f>VLOOKUP(F57,[1]Финишка!$J$3:$K$156,2,FALSE)</f>
        <v>1.681712962962963E-2</v>
      </c>
      <c r="H57" s="56">
        <f t="shared" si="3"/>
        <v>1.2997685185185185E-2</v>
      </c>
      <c r="I57" s="47" t="s">
        <v>22</v>
      </c>
      <c r="J57" s="33">
        <v>3.8194444444444443E-3</v>
      </c>
    </row>
    <row r="58" spans="1:10">
      <c r="A58" s="34"/>
      <c r="B58" s="19"/>
      <c r="C58" s="37"/>
      <c r="D58" s="21"/>
      <c r="E58" s="30"/>
      <c r="F58" s="58"/>
      <c r="G58" s="60"/>
      <c r="H58" s="60"/>
      <c r="I58" s="23"/>
      <c r="J58" s="60"/>
    </row>
    <row r="59" spans="1:10">
      <c r="A59" s="34"/>
      <c r="B59" s="19"/>
      <c r="C59" s="37"/>
      <c r="D59" s="21"/>
      <c r="E59" s="30"/>
      <c r="F59" s="58"/>
      <c r="G59" s="60"/>
      <c r="H59" s="60"/>
      <c r="I59" s="23"/>
      <c r="J59" s="60"/>
    </row>
    <row r="60" spans="1:10">
      <c r="A60" s="34"/>
      <c r="B60" s="19"/>
      <c r="C60" s="37"/>
      <c r="D60" s="21"/>
      <c r="E60" s="30"/>
      <c r="F60" s="58"/>
      <c r="G60" s="60"/>
      <c r="H60" s="60"/>
      <c r="I60" s="23"/>
      <c r="J60" s="60"/>
    </row>
    <row r="61" spans="1:10">
      <c r="A61" s="34"/>
      <c r="B61" s="19"/>
      <c r="C61" s="58"/>
      <c r="D61" s="21"/>
      <c r="E61" s="73"/>
      <c r="F61" s="58"/>
      <c r="G61" s="60"/>
      <c r="H61" s="60"/>
      <c r="I61" s="23"/>
      <c r="J61" s="60"/>
    </row>
    <row r="62" spans="1:10">
      <c r="A62" s="34"/>
      <c r="B62" s="19"/>
      <c r="C62" s="58"/>
      <c r="D62" s="21"/>
      <c r="E62" s="73"/>
      <c r="F62" s="58"/>
      <c r="G62" s="60"/>
      <c r="H62" s="60"/>
      <c r="I62" s="23"/>
      <c r="J62" s="60"/>
    </row>
    <row r="63" spans="1:10">
      <c r="A63" s="34"/>
      <c r="B63" s="19"/>
      <c r="C63" s="58"/>
      <c r="D63" s="21"/>
      <c r="E63" s="74"/>
      <c r="F63" s="58"/>
      <c r="G63" s="60"/>
      <c r="H63" s="60"/>
      <c r="I63" s="23"/>
      <c r="J63" s="60"/>
    </row>
    <row r="64" spans="1:10">
      <c r="A64" s="34"/>
      <c r="B64" s="19"/>
      <c r="C64" s="58"/>
      <c r="D64" s="21"/>
      <c r="E64" s="74"/>
      <c r="F64" s="58"/>
      <c r="G64" s="60"/>
      <c r="H64" s="60"/>
      <c r="I64" s="23"/>
      <c r="J64" s="60"/>
    </row>
    <row r="65" spans="1:10">
      <c r="A65" s="34"/>
      <c r="B65" s="19"/>
      <c r="C65" s="58"/>
      <c r="D65" s="21"/>
      <c r="E65" s="73"/>
      <c r="F65" s="58"/>
      <c r="G65" s="60"/>
      <c r="H65" s="60"/>
      <c r="I65" s="23"/>
      <c r="J65" s="60"/>
    </row>
    <row r="66" spans="1:10">
      <c r="A66" s="34"/>
      <c r="B66" s="19"/>
      <c r="C66" s="58"/>
      <c r="D66" s="21"/>
      <c r="E66" s="47"/>
      <c r="F66" s="58"/>
      <c r="G66" s="60"/>
      <c r="H66" s="60"/>
      <c r="I66" s="23"/>
      <c r="J66" s="60"/>
    </row>
    <row r="67" spans="1:10">
      <c r="A67" s="72"/>
      <c r="B67" s="75"/>
      <c r="C67" s="23"/>
      <c r="D67" s="75"/>
      <c r="E67" s="23"/>
      <c r="F67" s="76"/>
      <c r="G67" s="60"/>
      <c r="H67" s="60"/>
      <c r="I67" s="23"/>
      <c r="J67" s="60"/>
    </row>
    <row r="68" spans="1:10">
      <c r="A68" s="72"/>
      <c r="B68" s="75"/>
      <c r="C68" s="23"/>
      <c r="D68" s="75"/>
      <c r="E68" s="23"/>
      <c r="F68" s="76"/>
      <c r="G68" s="60"/>
      <c r="H68" s="60"/>
      <c r="I68" s="23"/>
      <c r="J68" s="60"/>
    </row>
    <row r="69" spans="1:10">
      <c r="A69" s="72"/>
      <c r="B69" s="75"/>
      <c r="C69" s="23"/>
      <c r="D69" s="75"/>
      <c r="E69" s="23"/>
      <c r="F69" s="76"/>
      <c r="G69" s="60"/>
      <c r="H69" s="60"/>
      <c r="I69" s="23"/>
      <c r="J69" s="60"/>
    </row>
    <row r="70" spans="1:10">
      <c r="A70" s="72"/>
      <c r="B70" s="75"/>
      <c r="C70" s="23"/>
      <c r="D70" s="75"/>
      <c r="E70" s="23"/>
      <c r="F70" s="76"/>
      <c r="G70" s="60"/>
      <c r="H70" s="60"/>
      <c r="I70" s="23"/>
      <c r="J70" s="60"/>
    </row>
    <row r="71" spans="1:10">
      <c r="A71" s="72"/>
      <c r="B71" s="75"/>
      <c r="C71" s="23"/>
      <c r="D71" s="75"/>
      <c r="E71" s="23"/>
      <c r="F71" s="76"/>
      <c r="G71" s="60"/>
      <c r="H71" s="60"/>
      <c r="I71" s="23"/>
      <c r="J71" s="60"/>
    </row>
    <row r="72" spans="1:10">
      <c r="A72" s="72"/>
      <c r="B72" s="75"/>
      <c r="C72" s="23"/>
      <c r="D72" s="75"/>
      <c r="E72" s="23"/>
      <c r="F72" s="76"/>
      <c r="G72" s="60"/>
      <c r="H72" s="60"/>
      <c r="I72" s="23"/>
      <c r="J72" s="60"/>
    </row>
    <row r="73" spans="1:10">
      <c r="A73" s="72"/>
      <c r="B73" s="75"/>
      <c r="C73" s="23"/>
      <c r="D73" s="75"/>
      <c r="E73" s="23"/>
      <c r="F73" s="76"/>
      <c r="G73" s="60"/>
      <c r="H73" s="60"/>
      <c r="I73" s="23"/>
      <c r="J73" s="60"/>
    </row>
    <row r="74" spans="1:10">
      <c r="A74" s="72"/>
      <c r="B74" s="75"/>
      <c r="C74" s="23"/>
      <c r="D74" s="75"/>
      <c r="E74" s="23"/>
      <c r="F74" s="76"/>
      <c r="G74" s="60"/>
      <c r="H74" s="60"/>
      <c r="I74" s="23"/>
      <c r="J74" s="60"/>
    </row>
    <row r="75" spans="1:10">
      <c r="A75" s="72"/>
      <c r="B75" s="75"/>
      <c r="C75" s="23"/>
      <c r="D75" s="75"/>
      <c r="E75" s="23"/>
      <c r="F75" s="76"/>
      <c r="G75" s="60"/>
      <c r="H75" s="60"/>
      <c r="I75" s="23"/>
      <c r="J75" s="60"/>
    </row>
    <row r="76" spans="1:10">
      <c r="A76" s="72"/>
      <c r="B76" s="75"/>
      <c r="C76" s="23"/>
      <c r="D76" s="75"/>
      <c r="E76" s="23"/>
      <c r="F76" s="76"/>
      <c r="G76" s="60"/>
      <c r="H76" s="60"/>
      <c r="I76" s="23"/>
      <c r="J76" s="60"/>
    </row>
    <row r="77" spans="1:10">
      <c r="A77" s="72"/>
      <c r="B77" s="75"/>
      <c r="C77" s="23"/>
      <c r="D77" s="75"/>
      <c r="E77" s="23"/>
      <c r="F77" s="76"/>
      <c r="G77" s="60"/>
      <c r="H77" s="60"/>
      <c r="I77" s="23"/>
      <c r="J77" s="60"/>
    </row>
    <row r="78" spans="1:10">
      <c r="A78" s="72"/>
      <c r="B78" s="75"/>
      <c r="C78" s="23"/>
      <c r="D78" s="75"/>
      <c r="E78" s="23"/>
      <c r="F78" s="76"/>
      <c r="G78" s="60"/>
      <c r="H78" s="60"/>
      <c r="I78" s="23"/>
      <c r="J78" s="60"/>
    </row>
  </sheetData>
  <mergeCells count="7">
    <mergeCell ref="A7:C7"/>
    <mergeCell ref="F7:I7"/>
    <mergeCell ref="A1:I1"/>
    <mergeCell ref="A2:I2"/>
    <mergeCell ref="A3:I3"/>
    <mergeCell ref="A6:C6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O54" sqref="O54"/>
    </sheetView>
  </sheetViews>
  <sheetFormatPr defaultRowHeight="15"/>
  <cols>
    <col min="1" max="1" width="3.7109375" style="109" customWidth="1"/>
    <col min="2" max="2" width="21.85546875" customWidth="1"/>
    <col min="3" max="3" width="9.7109375" customWidth="1"/>
    <col min="4" max="4" width="13.42578125" customWidth="1"/>
    <col min="5" max="5" width="41.140625" customWidth="1"/>
    <col min="6" max="6" width="7" style="78" customWidth="1"/>
    <col min="7" max="7" width="0.140625" style="4" customWidth="1"/>
    <col min="8" max="8" width="8.85546875" customWidth="1"/>
    <col min="9" max="9" width="9" customWidth="1"/>
    <col min="10" max="10" width="0.140625" hidden="1" customWidth="1"/>
  </cols>
  <sheetData>
    <row r="1" spans="1:10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0" ht="15.75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10" ht="15.7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10" ht="15.75">
      <c r="A4" s="82"/>
      <c r="B4" s="2"/>
      <c r="C4" s="2"/>
      <c r="D4" s="2"/>
      <c r="E4" s="2"/>
      <c r="F4" s="2"/>
      <c r="G4" s="2"/>
      <c r="H4" s="2"/>
      <c r="I4" s="2"/>
    </row>
    <row r="5" spans="1:10">
      <c r="A5" s="83"/>
      <c r="B5" s="4"/>
      <c r="C5" s="4"/>
      <c r="D5" s="5" t="s">
        <v>3</v>
      </c>
      <c r="E5" s="4"/>
      <c r="F5" s="6"/>
      <c r="H5" s="4"/>
      <c r="I5" s="4"/>
    </row>
    <row r="6" spans="1:10">
      <c r="A6" s="113" t="s">
        <v>4</v>
      </c>
      <c r="B6" s="113"/>
      <c r="C6" s="113"/>
      <c r="E6" s="114" t="s">
        <v>5</v>
      </c>
      <c r="F6" s="114"/>
      <c r="G6" s="114"/>
      <c r="H6" s="114"/>
      <c r="I6" s="114"/>
    </row>
    <row r="7" spans="1:10" ht="18.75">
      <c r="A7" s="115" t="s">
        <v>6</v>
      </c>
      <c r="B7" s="115"/>
      <c r="C7" s="115"/>
      <c r="D7" s="7" t="s">
        <v>114</v>
      </c>
      <c r="E7" s="8"/>
      <c r="F7" s="116" t="s">
        <v>8</v>
      </c>
      <c r="G7" s="116"/>
      <c r="H7" s="116"/>
      <c r="I7" s="116"/>
    </row>
    <row r="8" spans="1:10" ht="21" customHeight="1">
      <c r="A8" s="84" t="s">
        <v>9</v>
      </c>
      <c r="B8" s="85" t="s">
        <v>10</v>
      </c>
      <c r="C8" s="85" t="s">
        <v>115</v>
      </c>
      <c r="D8" s="84" t="s">
        <v>12</v>
      </c>
      <c r="E8" s="84" t="s">
        <v>110</v>
      </c>
      <c r="F8" s="86" t="s">
        <v>14</v>
      </c>
      <c r="G8" s="85"/>
      <c r="H8" s="85" t="s">
        <v>15</v>
      </c>
      <c r="I8" s="87" t="s">
        <v>116</v>
      </c>
      <c r="J8" s="12" t="s">
        <v>17</v>
      </c>
    </row>
    <row r="9" spans="1:10">
      <c r="A9" s="88"/>
      <c r="B9" s="14"/>
      <c r="C9" s="14"/>
      <c r="D9" s="15" t="s">
        <v>117</v>
      </c>
      <c r="E9" s="15"/>
      <c r="F9" s="16"/>
      <c r="G9" s="13"/>
      <c r="H9" s="13"/>
      <c r="I9" s="13"/>
      <c r="J9" s="17"/>
    </row>
    <row r="10" spans="1:10">
      <c r="A10" s="18">
        <v>1</v>
      </c>
      <c r="B10" s="19" t="s">
        <v>118</v>
      </c>
      <c r="C10" s="37" t="s">
        <v>34</v>
      </c>
      <c r="D10" s="21" t="s">
        <v>20</v>
      </c>
      <c r="E10" s="30" t="s">
        <v>29</v>
      </c>
      <c r="F10" s="89">
        <v>138</v>
      </c>
      <c r="G10" s="90">
        <f>VLOOKUP(F10,[1]Финишка!$G$3:$H$200,2,FALSE)</f>
        <v>2.8321759259259258E-2</v>
      </c>
      <c r="H10" s="91">
        <f t="shared" ref="H10:H19" si="0">G10-J10</f>
        <v>1.0266203703703701E-2</v>
      </c>
      <c r="I10" s="72" t="s">
        <v>22</v>
      </c>
      <c r="J10" s="92">
        <v>1.8055555555555557E-2</v>
      </c>
    </row>
    <row r="11" spans="1:10">
      <c r="A11" s="28">
        <v>2</v>
      </c>
      <c r="B11" s="19" t="s">
        <v>119</v>
      </c>
      <c r="C11" s="61" t="s">
        <v>120</v>
      </c>
      <c r="D11" s="21" t="s">
        <v>20</v>
      </c>
      <c r="E11" s="30" t="s">
        <v>29</v>
      </c>
      <c r="F11" s="93">
        <v>476</v>
      </c>
      <c r="G11" s="90">
        <f>VLOOKUP(F11,[1]Финишка!$G$3:$H$200,2,FALSE)</f>
        <v>2.8159722222222221E-2</v>
      </c>
      <c r="H11" s="91">
        <f t="shared" si="0"/>
        <v>1.0451388888888889E-2</v>
      </c>
      <c r="I11" s="72" t="s">
        <v>22</v>
      </c>
      <c r="J11" s="60">
        <v>1.7708333333333333E-2</v>
      </c>
    </row>
    <row r="12" spans="1:10">
      <c r="A12" s="28">
        <v>3</v>
      </c>
      <c r="B12" s="19" t="s">
        <v>121</v>
      </c>
      <c r="C12" s="20">
        <v>1995</v>
      </c>
      <c r="D12" s="21" t="s">
        <v>20</v>
      </c>
      <c r="E12" s="30" t="s">
        <v>29</v>
      </c>
      <c r="F12" s="93">
        <v>492</v>
      </c>
      <c r="G12" s="90">
        <f>VLOOKUP(F12,[1]Финишка!$G$3:$H$200,2,FALSE)</f>
        <v>3.2939814814814811E-2</v>
      </c>
      <c r="H12" s="91">
        <f t="shared" si="0"/>
        <v>1.3495370370370366E-2</v>
      </c>
      <c r="I12" s="72" t="s">
        <v>22</v>
      </c>
      <c r="J12" s="60">
        <v>1.9444444444444445E-2</v>
      </c>
    </row>
    <row r="13" spans="1:10">
      <c r="A13" s="47">
        <v>4</v>
      </c>
      <c r="B13" s="19" t="s">
        <v>122</v>
      </c>
      <c r="C13" s="37" t="s">
        <v>112</v>
      </c>
      <c r="D13" s="21" t="s">
        <v>20</v>
      </c>
      <c r="E13" s="30" t="s">
        <v>29</v>
      </c>
      <c r="F13" s="93">
        <v>485</v>
      </c>
      <c r="G13" s="90">
        <f>VLOOKUP(F13,[1]Финишка!$G$3:$H$200,2,FALSE)</f>
        <v>3.5104166666666665E-2</v>
      </c>
      <c r="H13" s="91">
        <f t="shared" si="0"/>
        <v>1.6354166666666666E-2</v>
      </c>
      <c r="I13" s="72" t="s">
        <v>27</v>
      </c>
      <c r="J13" s="60">
        <v>1.8749999999999999E-2</v>
      </c>
    </row>
    <row r="14" spans="1:10">
      <c r="A14" s="47">
        <v>5</v>
      </c>
      <c r="B14" s="19" t="s">
        <v>123</v>
      </c>
      <c r="C14" s="37" t="s">
        <v>112</v>
      </c>
      <c r="D14" s="21" t="s">
        <v>20</v>
      </c>
      <c r="E14" s="30" t="s">
        <v>29</v>
      </c>
      <c r="F14" s="93">
        <v>478</v>
      </c>
      <c r="G14" s="90">
        <f>VLOOKUP(F14,[1]Финишка!$G$3:$H$200,2,FALSE)</f>
        <v>3.4953703703703702E-2</v>
      </c>
      <c r="H14" s="91">
        <f t="shared" si="0"/>
        <v>1.6898148148148145E-2</v>
      </c>
      <c r="I14" s="72" t="s">
        <v>27</v>
      </c>
      <c r="J14" s="60">
        <v>1.8055555555555557E-2</v>
      </c>
    </row>
    <row r="15" spans="1:10">
      <c r="A15" s="47">
        <v>6</v>
      </c>
      <c r="B15" s="19" t="s">
        <v>124</v>
      </c>
      <c r="C15" s="20">
        <v>1995</v>
      </c>
      <c r="D15" s="21" t="s">
        <v>20</v>
      </c>
      <c r="E15" s="30" t="s">
        <v>26</v>
      </c>
      <c r="F15" s="93">
        <v>508</v>
      </c>
      <c r="G15" s="90">
        <f>VLOOKUP(F15,[1]Финишка!$G$3:$H$200,2,FALSE)</f>
        <v>3.8124999999999999E-2</v>
      </c>
      <c r="H15" s="91">
        <f t="shared" si="0"/>
        <v>1.7291666666666667E-2</v>
      </c>
      <c r="I15" s="72" t="s">
        <v>27</v>
      </c>
      <c r="J15" s="60">
        <v>2.0833333333333332E-2</v>
      </c>
    </row>
    <row r="16" spans="1:10">
      <c r="A16" s="47">
        <v>7</v>
      </c>
      <c r="B16" s="19" t="s">
        <v>125</v>
      </c>
      <c r="C16" s="20">
        <v>1995</v>
      </c>
      <c r="D16" s="21" t="s">
        <v>20</v>
      </c>
      <c r="E16" s="30" t="s">
        <v>126</v>
      </c>
      <c r="F16" s="93">
        <v>514</v>
      </c>
      <c r="G16" s="90">
        <f>VLOOKUP(F16,[1]Финишка!$G$3:$H$200,2,FALSE)</f>
        <v>4.2546296296296297E-2</v>
      </c>
      <c r="H16" s="91">
        <f t="shared" si="0"/>
        <v>2.1018518518518516E-2</v>
      </c>
      <c r="I16" s="72"/>
      <c r="J16" s="60">
        <v>2.1527777777777781E-2</v>
      </c>
    </row>
    <row r="17" spans="1:10">
      <c r="A17" s="47">
        <v>8</v>
      </c>
      <c r="B17" s="19" t="s">
        <v>127</v>
      </c>
      <c r="C17" s="20">
        <v>1993</v>
      </c>
      <c r="D17" s="21" t="s">
        <v>20</v>
      </c>
      <c r="E17" s="30" t="s">
        <v>29</v>
      </c>
      <c r="F17" s="93">
        <v>493</v>
      </c>
      <c r="G17" s="90">
        <f>VLOOKUP(F17,[1]Финишка!$G$3:$H$200,2,FALSE)</f>
        <v>4.2534722222222217E-2</v>
      </c>
      <c r="H17" s="91">
        <f t="shared" si="0"/>
        <v>2.2743055555555551E-2</v>
      </c>
      <c r="I17" s="72"/>
      <c r="J17" s="60">
        <v>1.9791666666666666E-2</v>
      </c>
    </row>
    <row r="18" spans="1:10">
      <c r="A18" s="47">
        <v>9</v>
      </c>
      <c r="B18" s="19" t="s">
        <v>128</v>
      </c>
      <c r="C18" s="20">
        <v>1994</v>
      </c>
      <c r="D18" s="21" t="s">
        <v>20</v>
      </c>
      <c r="E18" s="30" t="s">
        <v>29</v>
      </c>
      <c r="F18" s="93">
        <v>490</v>
      </c>
      <c r="G18" s="90">
        <f>VLOOKUP(F18,[1]Финишка!$G$3:$H$200,2,FALSE)</f>
        <v>4.2673611111111114E-2</v>
      </c>
      <c r="H18" s="91">
        <f t="shared" si="0"/>
        <v>2.3229166666666669E-2</v>
      </c>
      <c r="I18" s="72"/>
      <c r="J18" s="60">
        <v>1.9444444444444445E-2</v>
      </c>
    </row>
    <row r="19" spans="1:10">
      <c r="A19" s="47">
        <v>10</v>
      </c>
      <c r="B19" s="46" t="s">
        <v>129</v>
      </c>
      <c r="C19" s="47">
        <v>1993</v>
      </c>
      <c r="D19" s="21" t="s">
        <v>20</v>
      </c>
      <c r="E19" s="30" t="s">
        <v>26</v>
      </c>
      <c r="F19" s="94">
        <v>501</v>
      </c>
      <c r="G19" s="90">
        <f>VLOOKUP(F19,[1]Финишка!$G$3:$H$200,2,FALSE)</f>
        <v>4.6932870370370368E-2</v>
      </c>
      <c r="H19" s="91">
        <f t="shared" si="0"/>
        <v>2.6099537037037036E-2</v>
      </c>
      <c r="I19" s="72"/>
      <c r="J19" s="92">
        <v>2.0833333333333332E-2</v>
      </c>
    </row>
    <row r="20" spans="1:10">
      <c r="A20" s="47"/>
      <c r="B20" s="46"/>
      <c r="C20" s="47"/>
      <c r="D20" s="21"/>
      <c r="E20" s="30"/>
      <c r="F20" s="95"/>
      <c r="G20" s="90"/>
      <c r="H20" s="91"/>
      <c r="I20" s="72"/>
      <c r="J20" s="96"/>
    </row>
    <row r="21" spans="1:10">
      <c r="A21" s="47"/>
      <c r="B21" s="39"/>
      <c r="C21" s="79"/>
      <c r="D21" s="59" t="s">
        <v>130</v>
      </c>
      <c r="E21" s="51"/>
      <c r="F21" s="95"/>
      <c r="G21" s="90"/>
      <c r="H21" s="91"/>
      <c r="I21" s="72"/>
      <c r="J21" s="96"/>
    </row>
    <row r="22" spans="1:10">
      <c r="A22" s="18">
        <v>1</v>
      </c>
      <c r="B22" s="46" t="s">
        <v>131</v>
      </c>
      <c r="C22" s="65" t="s">
        <v>113</v>
      </c>
      <c r="D22" s="21" t="s">
        <v>20</v>
      </c>
      <c r="E22" s="22" t="s">
        <v>21</v>
      </c>
      <c r="F22" s="34">
        <v>526</v>
      </c>
      <c r="G22" s="90">
        <f>VLOOKUP(F22,[1]Финишка!$G$3:$H$200,2,FALSE)</f>
        <v>3.5949074074074071E-2</v>
      </c>
      <c r="H22" s="91">
        <f t="shared" ref="H22:H27" si="1">G22-J22</f>
        <v>1.3032407407407402E-2</v>
      </c>
      <c r="I22" s="72" t="s">
        <v>22</v>
      </c>
      <c r="J22" s="67">
        <v>2.2916666666666669E-2</v>
      </c>
    </row>
    <row r="23" spans="1:10" ht="22.5">
      <c r="A23" s="28">
        <v>2</v>
      </c>
      <c r="B23" s="48" t="s">
        <v>132</v>
      </c>
      <c r="C23" s="97" t="s">
        <v>133</v>
      </c>
      <c r="D23" s="21" t="s">
        <v>20</v>
      </c>
      <c r="E23" s="81" t="s">
        <v>134</v>
      </c>
      <c r="F23" s="34">
        <v>516</v>
      </c>
      <c r="G23" s="98">
        <f>VLOOKUP(F23,[1]Финишка!$G$3:$H$200,2,FALSE)</f>
        <v>3.5138888888888893E-2</v>
      </c>
      <c r="H23" s="99">
        <f t="shared" si="1"/>
        <v>1.3263888888888891E-2</v>
      </c>
      <c r="I23" s="72" t="s">
        <v>22</v>
      </c>
      <c r="J23" s="67">
        <v>2.1875000000000002E-2</v>
      </c>
    </row>
    <row r="24" spans="1:10">
      <c r="A24" s="28">
        <v>3</v>
      </c>
      <c r="B24" s="46" t="s">
        <v>135</v>
      </c>
      <c r="C24" s="65" t="s">
        <v>46</v>
      </c>
      <c r="D24" s="21" t="s">
        <v>20</v>
      </c>
      <c r="E24" s="53" t="s">
        <v>26</v>
      </c>
      <c r="F24" s="47">
        <v>525</v>
      </c>
      <c r="G24" s="90">
        <f>VLOOKUP(F24,[1]Финишка!$G$3:$H$200,2,FALSE)</f>
        <v>3.7511574074074072E-2</v>
      </c>
      <c r="H24" s="91">
        <f t="shared" si="1"/>
        <v>1.4942129629629628E-2</v>
      </c>
      <c r="I24" s="72" t="s">
        <v>22</v>
      </c>
      <c r="J24" s="56">
        <v>2.2569444444444444E-2</v>
      </c>
    </row>
    <row r="25" spans="1:10" ht="22.5">
      <c r="A25" s="47">
        <v>4</v>
      </c>
      <c r="B25" s="39" t="s">
        <v>136</v>
      </c>
      <c r="C25" s="100" t="s">
        <v>137</v>
      </c>
      <c r="D25" s="21" t="s">
        <v>20</v>
      </c>
      <c r="E25" s="22" t="s">
        <v>134</v>
      </c>
      <c r="F25" s="34">
        <v>517</v>
      </c>
      <c r="G25" s="90">
        <f>VLOOKUP(F25,[1]Финишка!$G$3:$H$200,2,FALSE)</f>
        <v>3.8379629629629632E-2</v>
      </c>
      <c r="H25" s="91">
        <f t="shared" si="1"/>
        <v>1.6157407407407409E-2</v>
      </c>
      <c r="I25" s="72" t="s">
        <v>22</v>
      </c>
      <c r="J25" s="67">
        <v>2.2222222222222223E-2</v>
      </c>
    </row>
    <row r="26" spans="1:10" ht="22.5">
      <c r="A26" s="47">
        <v>5</v>
      </c>
      <c r="B26" s="19" t="s">
        <v>138</v>
      </c>
      <c r="C26" s="61" t="s">
        <v>139</v>
      </c>
      <c r="D26" s="21" t="s">
        <v>20</v>
      </c>
      <c r="E26" s="30" t="s">
        <v>140</v>
      </c>
      <c r="F26" s="34">
        <v>532</v>
      </c>
      <c r="G26" s="90">
        <f>VLOOKUP(F26,[1]Финишка!$G$3:$H$200,2,FALSE)</f>
        <v>4.2048611111111113E-2</v>
      </c>
      <c r="H26" s="91">
        <f t="shared" si="1"/>
        <v>1.8437500000000002E-2</v>
      </c>
      <c r="I26" s="72"/>
      <c r="J26" s="67">
        <v>2.361111111111111E-2</v>
      </c>
    </row>
    <row r="27" spans="1:10">
      <c r="A27" s="47">
        <v>6</v>
      </c>
      <c r="B27" s="19" t="s">
        <v>141</v>
      </c>
      <c r="C27" s="37" t="s">
        <v>142</v>
      </c>
      <c r="D27" s="21" t="s">
        <v>20</v>
      </c>
      <c r="E27" s="30" t="s">
        <v>29</v>
      </c>
      <c r="F27" s="34">
        <v>522</v>
      </c>
      <c r="G27" s="90">
        <f>VLOOKUP(F27,[1]Финишка!$G$3:$H$200,2,FALSE)</f>
        <v>4.7418981481481486E-2</v>
      </c>
      <c r="H27" s="91">
        <f t="shared" si="1"/>
        <v>2.4849537037037042E-2</v>
      </c>
      <c r="I27" s="72"/>
      <c r="J27" s="67">
        <v>2.2569444444444444E-2</v>
      </c>
    </row>
    <row r="28" spans="1:10">
      <c r="A28" s="47"/>
      <c r="B28" s="19"/>
      <c r="C28" s="37"/>
      <c r="D28" s="21"/>
      <c r="E28" s="30"/>
      <c r="F28" s="58"/>
      <c r="G28" s="90"/>
      <c r="H28" s="91"/>
      <c r="I28" s="72"/>
      <c r="J28" s="62"/>
    </row>
    <row r="29" spans="1:10">
      <c r="A29" s="47"/>
      <c r="B29" s="19"/>
      <c r="C29" s="58"/>
      <c r="D29" s="59" t="s">
        <v>143</v>
      </c>
      <c r="E29" s="51"/>
      <c r="F29" s="58"/>
      <c r="G29" s="90"/>
      <c r="H29" s="91"/>
      <c r="I29" s="72"/>
      <c r="J29" s="62"/>
    </row>
    <row r="30" spans="1:10" ht="22.5">
      <c r="A30" s="18">
        <v>1</v>
      </c>
      <c r="B30" s="19" t="s">
        <v>144</v>
      </c>
      <c r="C30" s="61" t="s">
        <v>145</v>
      </c>
      <c r="D30" s="21" t="s">
        <v>20</v>
      </c>
      <c r="E30" s="22" t="s">
        <v>134</v>
      </c>
      <c r="F30" s="58">
        <v>539</v>
      </c>
      <c r="G30" s="90">
        <f>VLOOKUP(F30,[1]Финишка!$G$3:$H$200,2,FALSE)</f>
        <v>3.5567129629629629E-2</v>
      </c>
      <c r="H30" s="91">
        <f t="shared" ref="H30:H39" si="2">G30-J30</f>
        <v>1.0914351851851852E-2</v>
      </c>
      <c r="I30" s="72" t="s">
        <v>22</v>
      </c>
      <c r="J30" s="67">
        <v>2.4652777777777777E-2</v>
      </c>
    </row>
    <row r="31" spans="1:10">
      <c r="A31" s="28">
        <v>2</v>
      </c>
      <c r="B31" s="19" t="s">
        <v>146</v>
      </c>
      <c r="C31" s="61" t="s">
        <v>147</v>
      </c>
      <c r="D31" s="21" t="s">
        <v>20</v>
      </c>
      <c r="E31" s="30" t="s">
        <v>111</v>
      </c>
      <c r="F31" s="20">
        <v>540</v>
      </c>
      <c r="G31" s="90">
        <f>VLOOKUP(F31,[1]Финишка!$G$3:$H$200,2,FALSE)</f>
        <v>3.6076388888888887E-2</v>
      </c>
      <c r="H31" s="91">
        <f t="shared" si="2"/>
        <v>1.142361111111111E-2</v>
      </c>
      <c r="I31" s="72" t="s">
        <v>22</v>
      </c>
      <c r="J31" s="67">
        <v>2.4652777777777777E-2</v>
      </c>
    </row>
    <row r="32" spans="1:10" ht="22.5">
      <c r="A32" s="28">
        <v>3</v>
      </c>
      <c r="B32" s="19" t="s">
        <v>148</v>
      </c>
      <c r="C32" s="61" t="s">
        <v>149</v>
      </c>
      <c r="D32" s="21" t="s">
        <v>20</v>
      </c>
      <c r="E32" s="53" t="s">
        <v>150</v>
      </c>
      <c r="F32" s="58">
        <v>538</v>
      </c>
      <c r="G32" s="90">
        <f>VLOOKUP(F32,[1]Финишка!$G$3:$H$200,2,FALSE)</f>
        <v>3.650462962962963E-2</v>
      </c>
      <c r="H32" s="91">
        <f t="shared" si="2"/>
        <v>1.2199074074074074E-2</v>
      </c>
      <c r="I32" s="72" t="s">
        <v>22</v>
      </c>
      <c r="J32" s="67">
        <v>2.4305555555555556E-2</v>
      </c>
    </row>
    <row r="33" spans="1:10">
      <c r="A33" s="47">
        <v>4</v>
      </c>
      <c r="B33" s="19" t="s">
        <v>151</v>
      </c>
      <c r="C33" s="37" t="s">
        <v>152</v>
      </c>
      <c r="D33" s="21" t="s">
        <v>20</v>
      </c>
      <c r="E33" s="30" t="s">
        <v>29</v>
      </c>
      <c r="F33" s="58">
        <v>549</v>
      </c>
      <c r="G33" s="90">
        <f>VLOOKUP(F33,[1]Финишка!$G$3:$H$200,2,FALSE)</f>
        <v>3.8009259259259263E-2</v>
      </c>
      <c r="H33" s="91">
        <f t="shared" si="2"/>
        <v>1.2314814814814817E-2</v>
      </c>
      <c r="I33" s="72" t="s">
        <v>22</v>
      </c>
      <c r="J33" s="67">
        <v>2.5694444444444447E-2</v>
      </c>
    </row>
    <row r="34" spans="1:10" ht="22.5">
      <c r="A34" s="47">
        <v>5</v>
      </c>
      <c r="B34" s="19" t="s">
        <v>153</v>
      </c>
      <c r="C34" s="61" t="s">
        <v>154</v>
      </c>
      <c r="D34" s="21" t="s">
        <v>20</v>
      </c>
      <c r="E34" s="30" t="s">
        <v>155</v>
      </c>
      <c r="F34" s="58">
        <v>567</v>
      </c>
      <c r="G34" s="90">
        <f>VLOOKUP(F34,[1]Финишка!$G$3:$H$200,2,FALSE)</f>
        <v>4.2280092592592598E-2</v>
      </c>
      <c r="H34" s="91">
        <f t="shared" si="2"/>
        <v>1.4849537037037043E-2</v>
      </c>
      <c r="I34" s="72" t="s">
        <v>22</v>
      </c>
      <c r="J34" s="67">
        <v>2.7430555555555555E-2</v>
      </c>
    </row>
    <row r="35" spans="1:10">
      <c r="A35" s="47">
        <v>6</v>
      </c>
      <c r="B35" s="19" t="s">
        <v>156</v>
      </c>
      <c r="C35" s="61" t="s">
        <v>157</v>
      </c>
      <c r="D35" s="21" t="s">
        <v>20</v>
      </c>
      <c r="E35" s="30" t="s">
        <v>111</v>
      </c>
      <c r="F35" s="20">
        <v>542</v>
      </c>
      <c r="G35" s="90">
        <f>VLOOKUP(F35,[1]Финишка!$G$3:$H$200,2,FALSE)</f>
        <v>4.0069444444444442E-2</v>
      </c>
      <c r="H35" s="91">
        <f t="shared" si="2"/>
        <v>1.5069444444444444E-2</v>
      </c>
      <c r="I35" s="72" t="s">
        <v>22</v>
      </c>
      <c r="J35" s="67">
        <v>2.4999999999999998E-2</v>
      </c>
    </row>
    <row r="36" spans="1:10" ht="22.5">
      <c r="A36" s="47">
        <v>7</v>
      </c>
      <c r="B36" s="19" t="s">
        <v>158</v>
      </c>
      <c r="C36" s="61" t="s">
        <v>159</v>
      </c>
      <c r="D36" s="21" t="s">
        <v>20</v>
      </c>
      <c r="E36" s="30" t="s">
        <v>150</v>
      </c>
      <c r="F36" s="58">
        <v>537</v>
      </c>
      <c r="G36" s="90">
        <f>VLOOKUP(F36,[1]Финишка!$G$3:$H$200,2,FALSE)</f>
        <v>4.0381944444444443E-2</v>
      </c>
      <c r="H36" s="91">
        <f t="shared" si="2"/>
        <v>1.6076388888888887E-2</v>
      </c>
      <c r="I36" s="72" t="s">
        <v>22</v>
      </c>
      <c r="J36" s="67">
        <v>2.4305555555555556E-2</v>
      </c>
    </row>
    <row r="37" spans="1:10">
      <c r="A37" s="47">
        <v>8</v>
      </c>
      <c r="B37" s="19" t="s">
        <v>160</v>
      </c>
      <c r="C37" s="61" t="s">
        <v>161</v>
      </c>
      <c r="D37" s="21" t="s">
        <v>20</v>
      </c>
      <c r="E37" s="30" t="s">
        <v>111</v>
      </c>
      <c r="F37" s="58">
        <v>541</v>
      </c>
      <c r="G37" s="90">
        <f>VLOOKUP(F37,[1]Финишка!$G$3:$H$200,2,FALSE)</f>
        <v>4.5821759259259263E-2</v>
      </c>
      <c r="H37" s="91">
        <f t="shared" si="2"/>
        <v>2.0821759259259266E-2</v>
      </c>
      <c r="I37" s="72"/>
      <c r="J37" s="67">
        <v>2.4999999999999998E-2</v>
      </c>
    </row>
    <row r="38" spans="1:10">
      <c r="A38" s="47">
        <v>9</v>
      </c>
      <c r="B38" s="19" t="s">
        <v>162</v>
      </c>
      <c r="C38" s="37" t="s">
        <v>163</v>
      </c>
      <c r="D38" s="21" t="s">
        <v>20</v>
      </c>
      <c r="E38" s="22" t="s">
        <v>21</v>
      </c>
      <c r="F38" s="34">
        <v>551</v>
      </c>
      <c r="G38" s="90">
        <f>VLOOKUP(F38,[1]Финишка!$G$3:$H$200,2,FALSE)</f>
        <v>4.7152777777777773E-2</v>
      </c>
      <c r="H38" s="91">
        <f t="shared" si="2"/>
        <v>2.1111111111111105E-2</v>
      </c>
      <c r="I38" s="72"/>
      <c r="J38" s="67">
        <v>2.6041666666666668E-2</v>
      </c>
    </row>
    <row r="39" spans="1:10" ht="22.5">
      <c r="A39" s="47">
        <v>10</v>
      </c>
      <c r="B39" s="19" t="s">
        <v>164</v>
      </c>
      <c r="C39" s="61" t="s">
        <v>165</v>
      </c>
      <c r="D39" s="21" t="s">
        <v>20</v>
      </c>
      <c r="E39" s="30" t="s">
        <v>140</v>
      </c>
      <c r="F39" s="95">
        <v>564</v>
      </c>
      <c r="G39" s="90">
        <f>VLOOKUP(F39,[1]Финишка!$G$3:$H$200,2,FALSE)</f>
        <v>4.988425925925926E-2</v>
      </c>
      <c r="H39" s="91">
        <f t="shared" si="2"/>
        <v>2.2800925925925926E-2</v>
      </c>
      <c r="I39" s="72"/>
      <c r="J39" s="96">
        <v>2.7083333333333334E-2</v>
      </c>
    </row>
    <row r="40" spans="1:10">
      <c r="A40" s="47"/>
      <c r="B40" s="19"/>
      <c r="C40" s="61"/>
      <c r="D40" s="21"/>
      <c r="E40" s="101"/>
      <c r="F40" s="34"/>
      <c r="G40" s="90"/>
      <c r="H40" s="91"/>
      <c r="I40" s="72"/>
      <c r="J40" s="67"/>
    </row>
    <row r="41" spans="1:10">
      <c r="A41" s="47"/>
      <c r="B41" s="19"/>
      <c r="C41" s="58"/>
      <c r="D41" s="59" t="s">
        <v>166</v>
      </c>
      <c r="E41" s="51"/>
      <c r="F41" s="34"/>
      <c r="G41" s="90"/>
      <c r="H41" s="91"/>
      <c r="I41" s="72"/>
      <c r="J41" s="67"/>
    </row>
    <row r="42" spans="1:10" ht="23.25">
      <c r="A42" s="18">
        <v>1</v>
      </c>
      <c r="B42" s="19" t="s">
        <v>167</v>
      </c>
      <c r="C42" s="61" t="s">
        <v>168</v>
      </c>
      <c r="D42" s="21" t="s">
        <v>20</v>
      </c>
      <c r="E42" s="69" t="s">
        <v>62</v>
      </c>
      <c r="F42" s="34">
        <v>11</v>
      </c>
      <c r="G42" s="90">
        <f>VLOOKUP(F42,[1]Финишка!$G$3:$H$200,2,FALSE)</f>
        <v>4.3958333333333328E-2</v>
      </c>
      <c r="H42" s="91">
        <f>G42-J42</f>
        <v>1.2361111111111107E-2</v>
      </c>
      <c r="I42" s="72" t="s">
        <v>22</v>
      </c>
      <c r="J42" s="67">
        <v>3.1597222222222221E-2</v>
      </c>
    </row>
    <row r="43" spans="1:10" ht="23.25">
      <c r="A43" s="28">
        <v>2</v>
      </c>
      <c r="B43" s="19" t="s">
        <v>169</v>
      </c>
      <c r="C43" s="61" t="s">
        <v>170</v>
      </c>
      <c r="D43" s="21" t="s">
        <v>20</v>
      </c>
      <c r="E43" s="69" t="s">
        <v>62</v>
      </c>
      <c r="F43" s="34">
        <v>11</v>
      </c>
      <c r="G43" s="90">
        <f>VLOOKUP(F43,[1]Финишка!$G$3:$H$200,2,FALSE)</f>
        <v>4.3958333333333328E-2</v>
      </c>
      <c r="H43" s="91">
        <f>G43-J43</f>
        <v>1.2708333333333328E-2</v>
      </c>
      <c r="I43" s="72" t="s">
        <v>22</v>
      </c>
      <c r="J43" s="67">
        <v>3.125E-2</v>
      </c>
    </row>
    <row r="44" spans="1:10">
      <c r="A44" s="28">
        <v>3</v>
      </c>
      <c r="B44" s="19" t="s">
        <v>171</v>
      </c>
      <c r="C44" s="61" t="s">
        <v>172</v>
      </c>
      <c r="D44" s="21" t="s">
        <v>20</v>
      </c>
      <c r="E44" s="30" t="s">
        <v>111</v>
      </c>
      <c r="F44" s="34">
        <v>568</v>
      </c>
      <c r="G44" s="90">
        <f>VLOOKUP(F44,[1]Финишка!$G$3:$H$200,2,FALSE)</f>
        <v>4.6192129629629632E-2</v>
      </c>
      <c r="H44" s="91">
        <f>G44-J44</f>
        <v>1.8414351851851855E-2</v>
      </c>
      <c r="I44" s="72" t="s">
        <v>22</v>
      </c>
      <c r="J44" s="67">
        <v>2.7777777777777776E-2</v>
      </c>
    </row>
    <row r="45" spans="1:10">
      <c r="A45" s="47">
        <v>4</v>
      </c>
      <c r="B45" s="19" t="s">
        <v>173</v>
      </c>
      <c r="C45" s="61" t="s">
        <v>174</v>
      </c>
      <c r="D45" s="21" t="s">
        <v>20</v>
      </c>
      <c r="E45" s="30" t="s">
        <v>175</v>
      </c>
      <c r="F45" s="34">
        <v>771</v>
      </c>
      <c r="G45" s="90">
        <f>VLOOKUP(F45,[1]Финишка!$G$3:$H$200,2,FALSE)</f>
        <v>4.7905092592592589E-2</v>
      </c>
      <c r="H45" s="91">
        <f>G45-J45</f>
        <v>1.9085648148148147E-2</v>
      </c>
      <c r="I45" s="72" t="s">
        <v>22</v>
      </c>
      <c r="J45" s="67">
        <v>2.8819444444444443E-2</v>
      </c>
    </row>
    <row r="46" spans="1:10">
      <c r="A46" s="47">
        <v>5</v>
      </c>
      <c r="B46" s="19" t="s">
        <v>176</v>
      </c>
      <c r="C46" s="37" t="s">
        <v>177</v>
      </c>
      <c r="D46" s="21" t="s">
        <v>20</v>
      </c>
      <c r="E46" s="30" t="s">
        <v>40</v>
      </c>
      <c r="F46" s="34">
        <v>570</v>
      </c>
      <c r="G46" s="90">
        <f>VLOOKUP(F46,[1]Финишка!$G$3:$H$200,2,FALSE)</f>
        <v>5.3553240740740742E-2</v>
      </c>
      <c r="H46" s="91">
        <f>G46-J46</f>
        <v>2.5428240740740741E-2</v>
      </c>
      <c r="I46" s="72"/>
      <c r="J46" s="67">
        <v>2.8125000000000001E-2</v>
      </c>
    </row>
    <row r="47" spans="1:10">
      <c r="A47" s="47"/>
      <c r="B47" s="19"/>
      <c r="C47" s="37"/>
      <c r="D47" s="21"/>
      <c r="E47" s="30"/>
      <c r="F47" s="34"/>
      <c r="G47" s="90"/>
      <c r="H47" s="91"/>
      <c r="I47" s="72"/>
      <c r="J47" s="67"/>
    </row>
    <row r="48" spans="1:10">
      <c r="A48" s="47"/>
      <c r="B48" s="19"/>
      <c r="C48" s="58"/>
      <c r="D48" s="59" t="s">
        <v>178</v>
      </c>
      <c r="E48" s="51"/>
      <c r="F48" s="58"/>
      <c r="G48" s="90"/>
      <c r="H48" s="91"/>
      <c r="I48" s="72"/>
      <c r="J48" s="67"/>
    </row>
    <row r="49" spans="1:10" ht="22.5">
      <c r="A49" s="18">
        <v>1</v>
      </c>
      <c r="B49" s="19" t="s">
        <v>179</v>
      </c>
      <c r="C49" s="61" t="s">
        <v>180</v>
      </c>
      <c r="D49" s="21" t="s">
        <v>20</v>
      </c>
      <c r="E49" s="30" t="s">
        <v>44</v>
      </c>
      <c r="F49" s="34">
        <v>775</v>
      </c>
      <c r="G49" s="90">
        <f>VLOOKUP(F49,[1]Финишка!$G$3:$H$200,2,FALSE)</f>
        <v>4.2326388888888893E-2</v>
      </c>
      <c r="H49" s="91">
        <f t="shared" ref="H49:H59" si="3">G49-J49</f>
        <v>1.3159722222222229E-2</v>
      </c>
      <c r="I49" s="72" t="s">
        <v>22</v>
      </c>
      <c r="J49" s="67">
        <v>2.9166666666666664E-2</v>
      </c>
    </row>
    <row r="50" spans="1:10" ht="22.5">
      <c r="A50" s="28">
        <v>2</v>
      </c>
      <c r="B50" s="19" t="s">
        <v>181</v>
      </c>
      <c r="C50" s="61" t="s">
        <v>182</v>
      </c>
      <c r="D50" s="21" t="s">
        <v>20</v>
      </c>
      <c r="E50" s="30" t="s">
        <v>155</v>
      </c>
      <c r="F50" s="34">
        <v>811</v>
      </c>
      <c r="G50" s="90">
        <f>VLOOKUP(F50,[1]Финишка!$G$3:$H$200,2,FALSE)</f>
        <v>4.5185185185185189E-2</v>
      </c>
      <c r="H50" s="91">
        <f t="shared" si="3"/>
        <v>1.428240740740741E-2</v>
      </c>
      <c r="I50" s="72" t="s">
        <v>22</v>
      </c>
      <c r="J50" s="67">
        <v>3.0902777777777779E-2</v>
      </c>
    </row>
    <row r="51" spans="1:10" ht="22.5">
      <c r="A51" s="28">
        <v>3</v>
      </c>
      <c r="B51" s="19" t="s">
        <v>183</v>
      </c>
      <c r="C51" s="61" t="s">
        <v>184</v>
      </c>
      <c r="D51" s="21" t="s">
        <v>20</v>
      </c>
      <c r="E51" s="30" t="s">
        <v>185</v>
      </c>
      <c r="F51" s="34">
        <v>807</v>
      </c>
      <c r="G51" s="90">
        <f>VLOOKUP(F51,[1]Финишка!$G$3:$H$200,2,FALSE)</f>
        <v>4.6215277777777779E-2</v>
      </c>
      <c r="H51" s="91">
        <f t="shared" si="3"/>
        <v>1.53125E-2</v>
      </c>
      <c r="I51" s="72" t="s">
        <v>22</v>
      </c>
      <c r="J51" s="67">
        <v>3.0902777777777779E-2</v>
      </c>
    </row>
    <row r="52" spans="1:10" ht="23.25">
      <c r="A52" s="47">
        <v>4</v>
      </c>
      <c r="B52" s="19" t="s">
        <v>186</v>
      </c>
      <c r="C52" s="61" t="s">
        <v>187</v>
      </c>
      <c r="D52" s="21" t="s">
        <v>20</v>
      </c>
      <c r="E52" s="69" t="s">
        <v>62</v>
      </c>
      <c r="F52" s="34">
        <v>1</v>
      </c>
      <c r="G52" s="90">
        <f>VLOOKUP(F52,[1]Финишка!$G$3:$H$200,2,FALSE)</f>
        <v>4.8819444444444443E-2</v>
      </c>
      <c r="H52" s="91">
        <f t="shared" si="3"/>
        <v>1.7222222222222222E-2</v>
      </c>
      <c r="I52" s="72" t="s">
        <v>22</v>
      </c>
      <c r="J52" s="67">
        <v>3.1597222222222221E-2</v>
      </c>
    </row>
    <row r="53" spans="1:10">
      <c r="A53" s="47">
        <v>5</v>
      </c>
      <c r="B53" s="19" t="s">
        <v>188</v>
      </c>
      <c r="C53" s="37" t="s">
        <v>189</v>
      </c>
      <c r="D53" s="21" t="s">
        <v>20</v>
      </c>
      <c r="E53" s="30" t="s">
        <v>40</v>
      </c>
      <c r="F53" s="34">
        <v>778</v>
      </c>
      <c r="G53" s="90">
        <f>VLOOKUP(F53,[1]Финишка!$G$3:$H$200,2,FALSE)</f>
        <v>4.8993055555555554E-2</v>
      </c>
      <c r="H53" s="91">
        <f t="shared" si="3"/>
        <v>1.9479166666666662E-2</v>
      </c>
      <c r="I53" s="72" t="s">
        <v>22</v>
      </c>
      <c r="J53" s="67">
        <v>2.9513888888888892E-2</v>
      </c>
    </row>
    <row r="54" spans="1:10">
      <c r="A54" s="47">
        <v>6</v>
      </c>
      <c r="B54" s="19" t="s">
        <v>190</v>
      </c>
      <c r="C54" s="61" t="s">
        <v>191</v>
      </c>
      <c r="D54" s="21" t="s">
        <v>20</v>
      </c>
      <c r="E54" s="30" t="s">
        <v>111</v>
      </c>
      <c r="F54" s="34">
        <v>776</v>
      </c>
      <c r="G54" s="90">
        <f>VLOOKUP(F54,[1]Финишка!$G$3:$H$200,2,FALSE)</f>
        <v>4.9664351851851855E-2</v>
      </c>
      <c r="H54" s="91">
        <f t="shared" si="3"/>
        <v>2.0497685185185192E-2</v>
      </c>
      <c r="I54" s="72" t="s">
        <v>22</v>
      </c>
      <c r="J54" s="67">
        <v>2.9166666666666664E-2</v>
      </c>
    </row>
    <row r="55" spans="1:10">
      <c r="A55" s="47">
        <v>7</v>
      </c>
      <c r="B55" s="19" t="s">
        <v>192</v>
      </c>
      <c r="C55" s="37" t="s">
        <v>193</v>
      </c>
      <c r="D55" s="21" t="s">
        <v>20</v>
      </c>
      <c r="E55" s="30" t="s">
        <v>40</v>
      </c>
      <c r="F55" s="34">
        <v>780</v>
      </c>
      <c r="G55" s="90">
        <f>VLOOKUP(F55,[1]Финишка!$G$3:$H$200,2,FALSE)</f>
        <v>5.1041666666666673E-2</v>
      </c>
      <c r="H55" s="91">
        <f t="shared" si="3"/>
        <v>2.1527777777777781E-2</v>
      </c>
      <c r="I55" s="72" t="s">
        <v>22</v>
      </c>
      <c r="J55" s="67">
        <v>2.9513888888888892E-2</v>
      </c>
    </row>
    <row r="56" spans="1:10">
      <c r="A56" s="47">
        <v>8</v>
      </c>
      <c r="B56" s="102" t="s">
        <v>194</v>
      </c>
      <c r="C56" s="103" t="s">
        <v>195</v>
      </c>
      <c r="D56" s="80" t="s">
        <v>20</v>
      </c>
      <c r="E56" s="104" t="s">
        <v>40</v>
      </c>
      <c r="F56" s="47">
        <v>820</v>
      </c>
      <c r="G56" s="90">
        <f>VLOOKUP(F56,[1]Финишка!$G$3:$H$200,2,FALSE)</f>
        <v>5.5011574074074067E-2</v>
      </c>
      <c r="H56" s="91">
        <f t="shared" si="3"/>
        <v>2.3067129629629618E-2</v>
      </c>
      <c r="I56" s="72" t="s">
        <v>22</v>
      </c>
      <c r="J56" s="67">
        <v>3.1944444444444449E-2</v>
      </c>
    </row>
    <row r="57" spans="1:10" ht="22.5">
      <c r="A57" s="47">
        <v>9</v>
      </c>
      <c r="B57" s="19" t="s">
        <v>196</v>
      </c>
      <c r="C57" s="61" t="s">
        <v>197</v>
      </c>
      <c r="D57" s="21" t="s">
        <v>20</v>
      </c>
      <c r="E57" s="30" t="s">
        <v>44</v>
      </c>
      <c r="F57" s="110">
        <v>798</v>
      </c>
      <c r="G57" s="90">
        <f>VLOOKUP(F57,[1]Финишка!$G$3:$H$200,2,FALSE)</f>
        <v>5.4918981481481478E-2</v>
      </c>
      <c r="H57" s="91">
        <f t="shared" si="3"/>
        <v>2.4710648148148145E-2</v>
      </c>
      <c r="I57" s="72" t="s">
        <v>22</v>
      </c>
      <c r="J57" s="67">
        <v>3.0208333333333334E-2</v>
      </c>
    </row>
    <row r="58" spans="1:10" ht="22.5">
      <c r="A58" s="47">
        <v>10</v>
      </c>
      <c r="B58" s="19" t="s">
        <v>198</v>
      </c>
      <c r="C58" s="61" t="s">
        <v>199</v>
      </c>
      <c r="D58" s="21" t="s">
        <v>20</v>
      </c>
      <c r="E58" s="30" t="s">
        <v>24</v>
      </c>
      <c r="F58" s="34">
        <v>804</v>
      </c>
      <c r="G58" s="90">
        <f>VLOOKUP(F58,[1]Финишка!$G$3:$H$200,2,FALSE)</f>
        <v>5.7199074074074076E-2</v>
      </c>
      <c r="H58" s="91">
        <f t="shared" si="3"/>
        <v>2.6643518518518521E-2</v>
      </c>
      <c r="I58" s="72" t="s">
        <v>22</v>
      </c>
      <c r="J58" s="67">
        <v>3.0555555555555555E-2</v>
      </c>
    </row>
    <row r="59" spans="1:10">
      <c r="A59" s="47">
        <v>11</v>
      </c>
      <c r="B59" s="46" t="s">
        <v>200</v>
      </c>
      <c r="C59" s="64" t="s">
        <v>201</v>
      </c>
      <c r="D59" s="47" t="s">
        <v>20</v>
      </c>
      <c r="E59" s="30" t="s">
        <v>175</v>
      </c>
      <c r="F59" s="34">
        <v>813</v>
      </c>
      <c r="G59" s="90">
        <f>VLOOKUP(F59,[1]Финишка!$G$3:$H$200,2,FALSE)</f>
        <v>5.9930555555555563E-2</v>
      </c>
      <c r="H59" s="91">
        <f t="shared" si="3"/>
        <v>2.8680555555555563E-2</v>
      </c>
      <c r="I59" s="72" t="s">
        <v>22</v>
      </c>
      <c r="J59" s="67">
        <v>3.125E-2</v>
      </c>
    </row>
    <row r="60" spans="1:10">
      <c r="A60" s="47"/>
      <c r="B60" s="48"/>
      <c r="C60" s="52"/>
      <c r="D60" s="21"/>
      <c r="E60" s="53"/>
      <c r="F60" s="95"/>
      <c r="G60" s="90"/>
      <c r="H60" s="91"/>
      <c r="I60" s="72"/>
      <c r="J60" s="96"/>
    </row>
    <row r="61" spans="1:10">
      <c r="A61" s="41"/>
      <c r="B61" s="39"/>
      <c r="C61" s="40"/>
      <c r="D61" s="41"/>
      <c r="E61" s="42"/>
      <c r="F61" s="79"/>
      <c r="G61" s="105"/>
      <c r="H61" s="106"/>
      <c r="I61" s="107"/>
      <c r="J61" s="108"/>
    </row>
    <row r="62" spans="1:10">
      <c r="A62" s="41"/>
      <c r="B62" s="39"/>
      <c r="C62" s="40"/>
      <c r="D62" s="41"/>
      <c r="E62" s="42"/>
      <c r="F62" s="79"/>
      <c r="G62" s="105"/>
      <c r="H62" s="106"/>
      <c r="I62" s="107"/>
      <c r="J62" s="108"/>
    </row>
  </sheetData>
  <mergeCells count="7">
    <mergeCell ref="A7:C7"/>
    <mergeCell ref="F7:I7"/>
    <mergeCell ref="A1:I1"/>
    <mergeCell ref="A2:I2"/>
    <mergeCell ref="A3:I3"/>
    <mergeCell ref="A6:C6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мужчины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2015-03-01T08:55:16Z</dcterms:modified>
</cp:coreProperties>
</file>