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4"/>
  </bookViews>
  <sheets>
    <sheet name="виды" sheetId="1" r:id="rId1"/>
    <sheet name="длина" sheetId="2" r:id="rId2"/>
    <sheet name="ядро" sheetId="3" r:id="rId3"/>
    <sheet name="высота" sheetId="4" r:id="rId4"/>
    <sheet name="эстафета" sheetId="5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G55" i="5"/>
  <c r="G51"/>
  <c r="G47"/>
  <c r="G43"/>
  <c r="G39"/>
  <c r="G35"/>
  <c r="G25"/>
  <c r="G21"/>
  <c r="G17"/>
  <c r="G13"/>
  <c r="G9"/>
  <c r="O30" i="3"/>
  <c r="O19"/>
  <c r="O18"/>
  <c r="O17"/>
  <c r="O16"/>
  <c r="O15"/>
  <c r="O14"/>
  <c r="O13"/>
  <c r="O12"/>
  <c r="O28" i="2"/>
  <c r="O27"/>
  <c r="O17"/>
  <c r="O16"/>
  <c r="O15"/>
  <c r="O14"/>
  <c r="O13"/>
  <c r="O12"/>
  <c r="J220" i="1"/>
  <c r="J216"/>
  <c r="J215"/>
  <c r="J214"/>
  <c r="J213"/>
  <c r="J212"/>
  <c r="J211"/>
  <c r="J210"/>
  <c r="J209"/>
  <c r="J201"/>
  <c r="J198"/>
  <c r="J197"/>
  <c r="J196"/>
  <c r="J195"/>
  <c r="J194"/>
  <c r="J184"/>
  <c r="J179"/>
  <c r="J178"/>
  <c r="J177"/>
  <c r="J176"/>
  <c r="J175"/>
  <c r="J174"/>
  <c r="J173"/>
  <c r="J172"/>
  <c r="J171"/>
  <c r="J170"/>
  <c r="J169"/>
  <c r="J168"/>
  <c r="J167"/>
  <c r="J166"/>
  <c r="J159"/>
  <c r="J156"/>
  <c r="J155"/>
  <c r="J154"/>
  <c r="J153"/>
  <c r="J143"/>
  <c r="J139"/>
  <c r="J138"/>
  <c r="J137"/>
  <c r="J136"/>
  <c r="J135"/>
  <c r="J134"/>
  <c r="J133"/>
  <c r="J132"/>
  <c r="J131"/>
  <c r="J130"/>
  <c r="J129"/>
  <c r="J128"/>
  <c r="J127"/>
  <c r="J126"/>
  <c r="J119"/>
  <c r="J118"/>
  <c r="J117"/>
  <c r="J116"/>
  <c r="J115"/>
  <c r="J114"/>
  <c r="J113"/>
  <c r="J112"/>
  <c r="J111"/>
  <c r="J100"/>
  <c r="J99"/>
  <c r="J98"/>
  <c r="J97"/>
  <c r="J96"/>
  <c r="J95"/>
  <c r="J94"/>
  <c r="J93"/>
  <c r="J92"/>
  <c r="J91"/>
  <c r="J90"/>
  <c r="J89"/>
  <c r="J88"/>
  <c r="J87"/>
  <c r="J86"/>
  <c r="J75"/>
  <c r="J74"/>
  <c r="J73"/>
  <c r="J72"/>
  <c r="J71"/>
  <c r="J66"/>
  <c r="J65"/>
  <c r="J64"/>
  <c r="J63"/>
  <c r="J53"/>
  <c r="J52"/>
  <c r="J51"/>
  <c r="J50"/>
  <c r="J49"/>
  <c r="J48"/>
  <c r="J47"/>
  <c r="J46"/>
  <c r="J45"/>
  <c r="J44"/>
  <c r="J43"/>
  <c r="J42"/>
  <c r="J41"/>
  <c r="J40"/>
  <c r="J39"/>
  <c r="J24"/>
  <c r="J23"/>
  <c r="J22"/>
  <c r="J21"/>
  <c r="J20"/>
  <c r="J19"/>
  <c r="J18"/>
  <c r="J17"/>
  <c r="J16"/>
  <c r="J15"/>
  <c r="J14"/>
  <c r="J13"/>
  <c r="J12"/>
  <c r="J11"/>
  <c r="J10"/>
</calcChain>
</file>

<file path=xl/sharedStrings.xml><?xml version="1.0" encoding="utf-8"?>
<sst xmlns="http://schemas.openxmlformats.org/spreadsheetml/2006/main" count="1092" uniqueCount="266">
  <si>
    <t>ЛЁГКАЯ АТЛЕТИКА</t>
  </si>
  <si>
    <t>"Первенство ВУЗов Ярославской области"</t>
  </si>
  <si>
    <t>"Универсиада 2012-2013 год"</t>
  </si>
  <si>
    <t>Женщины- бег на 100 м</t>
  </si>
  <si>
    <t>г. Ярославль,</t>
  </si>
  <si>
    <t>18 мая 2013 г.</t>
  </si>
  <si>
    <t>стадион "Шинник"</t>
  </si>
  <si>
    <t>Предв. забеги 19 мая: 10:30</t>
  </si>
  <si>
    <t>Начало соревнований 19.05.: 10:30</t>
  </si>
  <si>
    <t>Фин. забеги 19 мая: 12:15</t>
  </si>
  <si>
    <t>М</t>
  </si>
  <si>
    <t>Фамилия, имя участника</t>
  </si>
  <si>
    <t>№ уч.</t>
  </si>
  <si>
    <t>год рожд.</t>
  </si>
  <si>
    <t>Заяв. р-д</t>
  </si>
  <si>
    <t>Территория</t>
  </si>
  <si>
    <t>ВУЗ,город</t>
  </si>
  <si>
    <t>Результат</t>
  </si>
  <si>
    <t>Вып.
разр.</t>
  </si>
  <si>
    <t>забеги</t>
  </si>
  <si>
    <t>финал</t>
  </si>
  <si>
    <t>Ерохина Светлана</t>
  </si>
  <si>
    <t>2р</t>
  </si>
  <si>
    <t>Ярославская</t>
  </si>
  <si>
    <t>Рыбинск, РГАТА им. П.А. Соловьева</t>
  </si>
  <si>
    <t>Голубева Елена</t>
  </si>
  <si>
    <t>1р</t>
  </si>
  <si>
    <t>Ярославль, ЯГТУ</t>
  </si>
  <si>
    <t>Маханова Ксения</t>
  </si>
  <si>
    <t>Ярославль, СДЮСШОР-19</t>
  </si>
  <si>
    <t>Мащенко Татьяна</t>
  </si>
  <si>
    <t>Ярославль, ФВКА им. Можайского</t>
  </si>
  <si>
    <t>Шарова Анна</t>
  </si>
  <si>
    <t>Дубова Елена</t>
  </si>
  <si>
    <t>ЯрГУ им. П.Г. Демидова</t>
  </si>
  <si>
    <t>Картамышева Анастасия</t>
  </si>
  <si>
    <t>Добрецова Наталья</t>
  </si>
  <si>
    <t>3р</t>
  </si>
  <si>
    <t>Большакова Анна</t>
  </si>
  <si>
    <t>Стоцкая Кристина</t>
  </si>
  <si>
    <t>Калюжная Анна</t>
  </si>
  <si>
    <t>Титова Анастасия</t>
  </si>
  <si>
    <t>Ярославль, ЯГПУ им.К.Д. Ушинского</t>
  </si>
  <si>
    <t>Подопригора Анна</t>
  </si>
  <si>
    <t>в/к</t>
  </si>
  <si>
    <t>Шалонова Оксана</t>
  </si>
  <si>
    <t>МС</t>
  </si>
  <si>
    <t>Рыбинск, СДЮСШОР-2</t>
  </si>
  <si>
    <t>Антропова Юлия</t>
  </si>
  <si>
    <t>Ярославль, ГОБУ ЯО СДЮСШОР</t>
  </si>
  <si>
    <t>Мужчины- бег на 100 м</t>
  </si>
  <si>
    <t>Предв. забеги 19 мая: 10:40</t>
  </si>
  <si>
    <t>Фин. забеги 19 мая: 12:20</t>
  </si>
  <si>
    <t>Вуз,город</t>
  </si>
  <si>
    <t>Елисеев Кирилл</t>
  </si>
  <si>
    <t>Кошта Борис</t>
  </si>
  <si>
    <t>Цечоев Хасан</t>
  </si>
  <si>
    <t>Лебедев Сергей</t>
  </si>
  <si>
    <t>Кулаков Дмитрий</t>
  </si>
  <si>
    <t>Свобода Кирилл</t>
  </si>
  <si>
    <t>пр. 162.6</t>
  </si>
  <si>
    <t>Камышев Илья</t>
  </si>
  <si>
    <t>Игнатьев Дмитрий</t>
  </si>
  <si>
    <t>Дементьев Сергей</t>
  </si>
  <si>
    <t>Ализаде Миразис</t>
  </si>
  <si>
    <t>Куликов Сергей</t>
  </si>
  <si>
    <t>КМС</t>
  </si>
  <si>
    <t>Фридфельд Даниил</t>
  </si>
  <si>
    <t>Нелуш Ярослав</t>
  </si>
  <si>
    <t>Головцов Михаил</t>
  </si>
  <si>
    <t>Самошников Даниил</t>
  </si>
  <si>
    <t>Титов Антон</t>
  </si>
  <si>
    <t>Коновалов Александ</t>
  </si>
  <si>
    <t>Хайрутдинов Станислав</t>
  </si>
  <si>
    <t>Женщины- бег на 400 м</t>
  </si>
  <si>
    <t>Фин. забеги 19 мая: 10:55</t>
  </si>
  <si>
    <t>фин. забеги</t>
  </si>
  <si>
    <t>Петрова Олеся</t>
  </si>
  <si>
    <t>Лужкова Елена</t>
  </si>
  <si>
    <t>Дашкевичус Яна</t>
  </si>
  <si>
    <t>Соколова Анна</t>
  </si>
  <si>
    <t>Турсунбаева Жания</t>
  </si>
  <si>
    <t>Кабешова Екатерина</t>
  </si>
  <si>
    <t>Мальцева Марина</t>
  </si>
  <si>
    <t>Суворова Надежда</t>
  </si>
  <si>
    <t>Лебедева Светлана</t>
  </si>
  <si>
    <t>Суслова Алена</t>
  </si>
  <si>
    <t>Андреева Анастасия</t>
  </si>
  <si>
    <t>Кириллова Надежда</t>
  </si>
  <si>
    <t>Цветкова Елизавета</t>
  </si>
  <si>
    <t>Мужчины- бег на 400 м</t>
  </si>
  <si>
    <t>Фин. забеги 19 мая: 11:00</t>
  </si>
  <si>
    <t>Амур Нуреддин</t>
  </si>
  <si>
    <t>Ксенофонтов Сергей</t>
  </si>
  <si>
    <t>Гласовский Артем</t>
  </si>
  <si>
    <t>Давыдов Александр</t>
  </si>
  <si>
    <t>Портей Игорь</t>
  </si>
  <si>
    <t>Рысболат Ернат</t>
  </si>
  <si>
    <t>Тихонов Артем</t>
  </si>
  <si>
    <t>Иванов Илья</t>
  </si>
  <si>
    <t>Широков Олег</t>
  </si>
  <si>
    <t>Зюзин Александр</t>
  </si>
  <si>
    <t>Старостин Михаил</t>
  </si>
  <si>
    <t>Кожуров Кирилл</t>
  </si>
  <si>
    <t>Смирнов Роман</t>
  </si>
  <si>
    <t>Тихомиров Евгений</t>
  </si>
  <si>
    <t>Женщины- бег на 800 м</t>
  </si>
  <si>
    <t>Фин. забеги 19 мая: 11:15</t>
  </si>
  <si>
    <t>Тихонович Кристина</t>
  </si>
  <si>
    <t>Цветкова Елена</t>
  </si>
  <si>
    <t>Лукьянова Алиса</t>
  </si>
  <si>
    <t>1ю</t>
  </si>
  <si>
    <t>Озерова Анна</t>
  </si>
  <si>
    <t>Галимова Арина</t>
  </si>
  <si>
    <t>Камешкова Алена</t>
  </si>
  <si>
    <t>Попова Валерия</t>
  </si>
  <si>
    <t>Хачатрян Анастасия</t>
  </si>
  <si>
    <t>Мужчины- бег на 800 м</t>
  </si>
  <si>
    <t>Фин. забеги 19 мая: 11:20</t>
  </si>
  <si>
    <t>Губин Дмитрий</t>
  </si>
  <si>
    <t>Сучков Ярослав</t>
  </si>
  <si>
    <t>Савин Платон</t>
  </si>
  <si>
    <t>Корджаев Аслан</t>
  </si>
  <si>
    <t>Клеблеев Рустам</t>
  </si>
  <si>
    <t>Новиков Константин</t>
  </si>
  <si>
    <t>Акопян Акоп</t>
  </si>
  <si>
    <t>Шемягин Никита</t>
  </si>
  <si>
    <t>Емельянов Леонид</t>
  </si>
  <si>
    <t>Дядьков Алексей</t>
  </si>
  <si>
    <t>Хапаев Илья</t>
  </si>
  <si>
    <t>Мамин Ринат</t>
  </si>
  <si>
    <t>Шердилов Далер</t>
  </si>
  <si>
    <t>Пономарев Сергей</t>
  </si>
  <si>
    <t>Куликов Павел</t>
  </si>
  <si>
    <t>Рябошапка Евгений</t>
  </si>
  <si>
    <t>Ярославль, ЯГСХА</t>
  </si>
  <si>
    <t>Токарев Артемий</t>
  </si>
  <si>
    <t>Копнин Степан</t>
  </si>
  <si>
    <t>Женщины- бег на 1500 м</t>
  </si>
  <si>
    <t>Фин. забеги 19 мая: 11:35</t>
  </si>
  <si>
    <t>Соколова Ольга</t>
  </si>
  <si>
    <t>Крайнова Людмила</t>
  </si>
  <si>
    <t>Петинова Александра</t>
  </si>
  <si>
    <t>Карманова Кристина</t>
  </si>
  <si>
    <t>Морданова Оксана</t>
  </si>
  <si>
    <t>Станкова Александра</t>
  </si>
  <si>
    <t>Мужчины- бег на 1500 м</t>
  </si>
  <si>
    <t>Фин. забеги 19 мая: 12:30</t>
  </si>
  <si>
    <t>фин.забеги</t>
  </si>
  <si>
    <t>Терентьев Александр</t>
  </si>
  <si>
    <t>Владимиров Игорь</t>
  </si>
  <si>
    <t>Кирилин Игорь</t>
  </si>
  <si>
    <t>Егоров Андрей</t>
  </si>
  <si>
    <t>Хилько Алексей</t>
  </si>
  <si>
    <t>Сидоренко Григорий</t>
  </si>
  <si>
    <t>Соколов Константин</t>
  </si>
  <si>
    <t>Морозков Виталий</t>
  </si>
  <si>
    <t>Хижняков Андрей</t>
  </si>
  <si>
    <t>Мухамед Таха</t>
  </si>
  <si>
    <t>Ефимов Дмитрий</t>
  </si>
  <si>
    <t>Афоненков Олег</t>
  </si>
  <si>
    <t>Гричушник Дмитрий</t>
  </si>
  <si>
    <t>Ивлев Александр</t>
  </si>
  <si>
    <t>Мамьянов Сергей</t>
  </si>
  <si>
    <t>Канаев Юрий</t>
  </si>
  <si>
    <t>Юлышев Игорь</t>
  </si>
  <si>
    <t>Тихонов Евгений</t>
  </si>
  <si>
    <t>Женщины- бег на 200 м</t>
  </si>
  <si>
    <t>Фин. забеги 19 мая: 12:00</t>
  </si>
  <si>
    <t>Соколова Диана</t>
  </si>
  <si>
    <t>Позднякова Татьяна</t>
  </si>
  <si>
    <t>Подвальная Ольга</t>
  </si>
  <si>
    <t>Голубева Алена</t>
  </si>
  <si>
    <t>Чистякова Екатерина</t>
  </si>
  <si>
    <t>Шарапова Анастасия</t>
  </si>
  <si>
    <t>Коченина Людмила</t>
  </si>
  <si>
    <t>Ковалкова Анастасия</t>
  </si>
  <si>
    <t>Мужчины- бег на 200 м</t>
  </si>
  <si>
    <t>19 мая 2013 г.</t>
  </si>
  <si>
    <t>Фин. забеги 19 мая: 12:05</t>
  </si>
  <si>
    <t>Соловьев Кирилл</t>
  </si>
  <si>
    <t>Прохоров Антон</t>
  </si>
  <si>
    <t>Кейль Фридрих</t>
  </si>
  <si>
    <t>Занин Роман</t>
  </si>
  <si>
    <t>Козлов Михаил</t>
  </si>
  <si>
    <t>Сантуш Сильвану</t>
  </si>
  <si>
    <t>Батимбула Нсоки</t>
  </si>
  <si>
    <t>Сытов Роман</t>
  </si>
  <si>
    <t>Ломакин Павел</t>
  </si>
  <si>
    <t>Кукушкин Михаил</t>
  </si>
  <si>
    <t>Семерухин Алексей</t>
  </si>
  <si>
    <t>б/р</t>
  </si>
  <si>
    <t>I</t>
  </si>
  <si>
    <t>стадион "Шинник", г. Ярославль</t>
  </si>
  <si>
    <t>Прыжок в длину</t>
  </si>
  <si>
    <t>Результаты личного первенства</t>
  </si>
  <si>
    <t xml:space="preserve">Мужчины </t>
  </si>
  <si>
    <t>Финальные соревнования</t>
  </si>
  <si>
    <t>18.05.2013 г.-11.00</t>
  </si>
  <si>
    <t>Место</t>
  </si>
  <si>
    <t>Нагр.
№</t>
  </si>
  <si>
    <t>Фамилия, имя</t>
  </si>
  <si>
    <t>Г.р.</t>
  </si>
  <si>
    <t>Заяв.разряд</t>
  </si>
  <si>
    <t>Организация, город</t>
  </si>
  <si>
    <t>Результаты попыток</t>
  </si>
  <si>
    <t>Мудров Илья</t>
  </si>
  <si>
    <t>х</t>
  </si>
  <si>
    <t>Шприц Александр</t>
  </si>
  <si>
    <t>Лебусов Алексей</t>
  </si>
  <si>
    <t>Метелев Дмитрий</t>
  </si>
  <si>
    <t>Ярославль, ЯГСА</t>
  </si>
  <si>
    <t>Женщины</t>
  </si>
  <si>
    <t>Молькова Таисия</t>
  </si>
  <si>
    <t>Кузнецова Екатерина</t>
  </si>
  <si>
    <t>Толкание ядра</t>
  </si>
  <si>
    <t>вес ядра: 7,26 кг</t>
  </si>
  <si>
    <t>18.05.2013 г.-11.30</t>
  </si>
  <si>
    <t>Груздев Никита</t>
  </si>
  <si>
    <t>Дробаха Игорь</t>
  </si>
  <si>
    <t>Кривенко Никита</t>
  </si>
  <si>
    <t>Аветисян Ваган</t>
  </si>
  <si>
    <t>Антонов Виктор</t>
  </si>
  <si>
    <t>Шушугин Евгений</t>
  </si>
  <si>
    <t>Мамедов Илгар</t>
  </si>
  <si>
    <t>Нальгиев Александр</t>
  </si>
  <si>
    <t>вес ядра: 4 кг</t>
  </si>
  <si>
    <t>Чистякова Юлия</t>
  </si>
  <si>
    <t>ЛЁГКАЯ АТЛЕТИКА - Универсиада 2012-2013 г.г.</t>
  </si>
  <si>
    <t>стадион  "Шинник" , 18 мая 2013 г.</t>
  </si>
  <si>
    <t>Прыжки в высоту</t>
  </si>
  <si>
    <t>нач. соревнований:11.30</t>
  </si>
  <si>
    <t>нач. выс.</t>
  </si>
  <si>
    <t>№ участ.</t>
  </si>
  <si>
    <t>Разряд</t>
  </si>
  <si>
    <t>ВУЗ</t>
  </si>
  <si>
    <t>А</t>
  </si>
  <si>
    <t>Б</t>
  </si>
  <si>
    <t>Рез-т</t>
  </si>
  <si>
    <t>Пахнин Константин</t>
  </si>
  <si>
    <t>о</t>
  </si>
  <si>
    <t>ххх</t>
  </si>
  <si>
    <t>Гудель Сергей</t>
  </si>
  <si>
    <t>ххо</t>
  </si>
  <si>
    <t>Полоз Михаил</t>
  </si>
  <si>
    <t>Пряженцев Егор</t>
  </si>
  <si>
    <t>хо</t>
  </si>
  <si>
    <t xml:space="preserve">Женщины </t>
  </si>
  <si>
    <t>Кузьмина Анна</t>
  </si>
  <si>
    <t>Арутюнова Дарья</t>
  </si>
  <si>
    <t>Васендина Евгения</t>
  </si>
  <si>
    <t>женщины</t>
  </si>
  <si>
    <t>Эстафетный бег 4 х 100 м</t>
  </si>
  <si>
    <t>Финальн.забеги: 19.05. в 12:30</t>
  </si>
  <si>
    <t>ВУЗ, город</t>
  </si>
  <si>
    <t>результат</t>
  </si>
  <si>
    <t>вып. раз-д</t>
  </si>
  <si>
    <t>ЯрГУ им. Демидова, Яррославль</t>
  </si>
  <si>
    <t>Малькова Таисия</t>
  </si>
  <si>
    <t>РГАТА им. Соловьева, Рыбинск</t>
  </si>
  <si>
    <t>мужчины</t>
  </si>
  <si>
    <t>Ерофеев Илья</t>
  </si>
  <si>
    <t xml:space="preserve">Цечоев Хасан </t>
  </si>
  <si>
    <t>Ярославль, ФВКА им. Можайского-2</t>
  </si>
  <si>
    <t>Амурнурредин</t>
  </si>
  <si>
    <t>Сантуш Сельвантс</t>
  </si>
</sst>
</file>

<file path=xl/styles.xml><?xml version="1.0" encoding="utf-8"?>
<styleSheet xmlns="http://schemas.openxmlformats.org/spreadsheetml/2006/main">
  <numFmts count="9">
    <numFmt numFmtId="164" formatCode="s.00;@"/>
    <numFmt numFmtId="165" formatCode="s.0;@"/>
    <numFmt numFmtId="166" formatCode="m:ss.0;@"/>
    <numFmt numFmtId="167" formatCode="m:ss.0"/>
    <numFmt numFmtId="168" formatCode="ss.0;@"/>
    <numFmt numFmtId="169" formatCode="m:ss.00;@"/>
    <numFmt numFmtId="170" formatCode="ss.00;@"/>
    <numFmt numFmtId="171" formatCode="ss.0"/>
    <numFmt numFmtId="172" formatCode="dd/mm/yy;@"/>
  </numFmts>
  <fonts count="31">
    <font>
      <sz val="11"/>
      <color theme="1"/>
      <name val="Calibri"/>
      <family val="2"/>
      <charset val="204"/>
      <scheme val="minor"/>
    </font>
    <font>
      <b/>
      <i/>
      <sz val="18"/>
      <name val="Cambria"/>
      <family val="1"/>
      <charset val="204"/>
      <scheme val="major"/>
    </font>
    <font>
      <i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0"/>
      <name val="Arial Cyr"/>
      <charset val="204"/>
    </font>
    <font>
      <i/>
      <sz val="14"/>
      <name val="Arial"/>
      <family val="2"/>
      <charset val="204"/>
    </font>
    <font>
      <b/>
      <i/>
      <sz val="10"/>
      <name val="Arial"/>
      <family val="2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b/>
      <i/>
      <sz val="14"/>
      <name val="Arial"/>
      <family val="2"/>
      <charset val="204"/>
    </font>
    <font>
      <b/>
      <i/>
      <u/>
      <sz val="10"/>
      <name val="Arial"/>
      <family val="2"/>
      <charset val="204"/>
    </font>
    <font>
      <sz val="10"/>
      <color theme="0"/>
      <name val="Arial"/>
      <family val="2"/>
      <charset val="204"/>
    </font>
    <font>
      <sz val="11"/>
      <name val="Calibri"/>
      <family val="2"/>
      <charset val="204"/>
      <scheme val="minor"/>
    </font>
    <font>
      <b/>
      <i/>
      <sz val="12"/>
      <name val="Cambria"/>
      <family val="1"/>
      <charset val="204"/>
      <scheme val="major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theme="0"/>
      <name val="Arial"/>
      <family val="2"/>
      <charset val="204"/>
    </font>
    <font>
      <sz val="14"/>
      <name val="Arial"/>
      <family val="2"/>
      <charset val="204"/>
    </font>
    <font>
      <b/>
      <i/>
      <sz val="12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Cambria"/>
      <family val="1"/>
      <charset val="204"/>
      <scheme val="major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4" fontId="8" fillId="0" borderId="0" xfId="0" applyNumberFormat="1" applyFont="1" applyAlignment="1">
      <alignment horizontal="right"/>
    </xf>
    <xf numFmtId="0" fontId="7" fillId="0" borderId="0" xfId="0" applyFont="1" applyBorder="1" applyAlignment="1"/>
    <xf numFmtId="0" fontId="6" fillId="0" borderId="0" xfId="0" applyFont="1" applyAlignment="1"/>
    <xf numFmtId="164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wrapText="1"/>
    </xf>
    <xf numFmtId="0" fontId="0" fillId="0" borderId="0" xfId="0" applyAlignment="1">
      <alignment horizontal="center"/>
    </xf>
    <xf numFmtId="164" fontId="8" fillId="0" borderId="1" xfId="0" applyNumberFormat="1" applyFont="1" applyBorder="1" applyAlignment="1">
      <alignment vertical="center"/>
    </xf>
    <xf numFmtId="0" fontId="0" fillId="0" borderId="1" xfId="0" applyBorder="1"/>
    <xf numFmtId="0" fontId="8" fillId="0" borderId="1" xfId="0" applyFont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9" fillId="0" borderId="7" xfId="0" applyFont="1" applyBorder="1"/>
    <xf numFmtId="0" fontId="9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7" xfId="0" applyFont="1" applyBorder="1" applyAlignment="1">
      <alignment horizontal="left"/>
    </xf>
    <xf numFmtId="164" fontId="9" fillId="0" borderId="6" xfId="0" applyNumberFormat="1" applyFont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9" fillId="0" borderId="6" xfId="0" applyFont="1" applyBorder="1"/>
    <xf numFmtId="0" fontId="0" fillId="0" borderId="6" xfId="0" applyBorder="1" applyAlignment="1">
      <alignment horizontal="center"/>
    </xf>
    <xf numFmtId="0" fontId="0" fillId="0" borderId="8" xfId="0" applyBorder="1"/>
    <xf numFmtId="0" fontId="1" fillId="0" borderId="0" xfId="0" applyFont="1" applyAlignment="1"/>
    <xf numFmtId="14" fontId="8" fillId="0" borderId="0" xfId="0" applyNumberFormat="1" applyFont="1" applyAlignment="1"/>
    <xf numFmtId="0" fontId="0" fillId="0" borderId="9" xfId="0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9" fillId="0" borderId="7" xfId="0" applyFont="1" applyBorder="1" applyAlignment="1"/>
    <xf numFmtId="165" fontId="13" fillId="0" borderId="7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/>
    <xf numFmtId="0" fontId="9" fillId="0" borderId="8" xfId="0" applyFont="1" applyBorder="1" applyAlignment="1">
      <alignment horizontal="center" vertical="center"/>
    </xf>
    <xf numFmtId="0" fontId="9" fillId="0" borderId="8" xfId="0" applyFont="1" applyBorder="1"/>
    <xf numFmtId="0" fontId="9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center"/>
    </xf>
    <xf numFmtId="165" fontId="9" fillId="0" borderId="8" xfId="0" applyNumberFormat="1" applyFont="1" applyBorder="1" applyAlignment="1">
      <alignment horizontal="center"/>
    </xf>
    <xf numFmtId="0" fontId="14" fillId="0" borderId="0" xfId="0" applyFont="1" applyAlignment="1"/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5" fillId="0" borderId="6" xfId="0" applyFont="1" applyBorder="1" applyAlignment="1"/>
    <xf numFmtId="166" fontId="9" fillId="0" borderId="7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" fillId="0" borderId="6" xfId="0" applyFont="1" applyBorder="1" applyAlignment="1"/>
    <xf numFmtId="167" fontId="9" fillId="0" borderId="7" xfId="0" applyNumberFormat="1" applyFont="1" applyBorder="1" applyAlignment="1">
      <alignment horizontal="center"/>
    </xf>
    <xf numFmtId="168" fontId="9" fillId="0" borderId="7" xfId="0" applyNumberFormat="1" applyFont="1" applyBorder="1" applyAlignment="1">
      <alignment horizontal="center"/>
    </xf>
    <xf numFmtId="0" fontId="15" fillId="0" borderId="7" xfId="0" applyFont="1" applyBorder="1" applyAlignment="1"/>
    <xf numFmtId="0" fontId="0" fillId="0" borderId="0" xfId="0" applyBorder="1"/>
    <xf numFmtId="0" fontId="9" fillId="0" borderId="0" xfId="0" applyFont="1" applyAlignment="1">
      <alignment horizontal="center"/>
    </xf>
    <xf numFmtId="169" fontId="9" fillId="0" borderId="7" xfId="0" applyNumberFormat="1" applyFont="1" applyBorder="1" applyAlignment="1">
      <alignment horizontal="center"/>
    </xf>
    <xf numFmtId="169" fontId="9" fillId="0" borderId="8" xfId="0" applyNumberFormat="1" applyFont="1" applyBorder="1" applyAlignment="1">
      <alignment horizontal="center"/>
    </xf>
    <xf numFmtId="166" fontId="9" fillId="0" borderId="8" xfId="0" applyNumberFormat="1" applyFon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5" fontId="16" fillId="0" borderId="7" xfId="0" applyNumberFormat="1" applyFont="1" applyBorder="1" applyAlignment="1">
      <alignment horizontal="center"/>
    </xf>
    <xf numFmtId="170" fontId="16" fillId="0" borderId="7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170" fontId="9" fillId="0" borderId="8" xfId="0" applyNumberFormat="1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1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14" fontId="8" fillId="0" borderId="0" xfId="0" applyNumberFormat="1" applyFont="1" applyAlignment="1">
      <alignment horizontal="right"/>
    </xf>
    <xf numFmtId="0" fontId="21" fillId="0" borderId="0" xfId="0" applyFont="1" applyBorder="1" applyAlignment="1"/>
    <xf numFmtId="0" fontId="19" fillId="0" borderId="0" xfId="0" applyFont="1" applyBorder="1" applyAlignment="1"/>
    <xf numFmtId="0" fontId="19" fillId="0" borderId="0" xfId="0" applyFont="1" applyAlignment="1">
      <alignment horizontal="center"/>
    </xf>
    <xf numFmtId="171" fontId="22" fillId="0" borderId="0" xfId="0" applyNumberFormat="1" applyFont="1" applyAlignment="1">
      <alignment horizontal="center"/>
    </xf>
    <xf numFmtId="171" fontId="22" fillId="0" borderId="0" xfId="0" applyNumberFormat="1" applyFont="1"/>
    <xf numFmtId="172" fontId="10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/>
    <xf numFmtId="0" fontId="0" fillId="0" borderId="2" xfId="0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2" borderId="16" xfId="0" applyNumberFormat="1" applyFont="1" applyFill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8" xfId="0" applyNumberFormat="1" applyFont="1" applyFill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/>
    <xf numFmtId="0" fontId="0" fillId="0" borderId="6" xfId="0" applyBorder="1"/>
    <xf numFmtId="0" fontId="0" fillId="0" borderId="7" xfId="0" applyFill="1" applyBorder="1" applyAlignment="1">
      <alignment horizontal="center"/>
    </xf>
    <xf numFmtId="0" fontId="9" fillId="0" borderId="6" xfId="0" applyFont="1" applyBorder="1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0" fillId="0" borderId="0" xfId="0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wrapText="1"/>
    </xf>
    <xf numFmtId="0" fontId="25" fillId="0" borderId="8" xfId="0" applyFont="1" applyBorder="1" applyAlignment="1">
      <alignment horizontal="center" vertical="center"/>
    </xf>
    <xf numFmtId="0" fontId="25" fillId="0" borderId="8" xfId="0" applyFont="1" applyBorder="1" applyAlignment="1">
      <alignment horizontal="left"/>
    </xf>
    <xf numFmtId="0" fontId="25" fillId="0" borderId="8" xfId="0" applyFont="1" applyBorder="1" applyAlignment="1">
      <alignment horizontal="center"/>
    </xf>
    <xf numFmtId="0" fontId="25" fillId="0" borderId="19" xfId="0" applyNumberFormat="1" applyFont="1" applyBorder="1" applyAlignment="1">
      <alignment horizontal="center" vertical="center"/>
    </xf>
    <xf numFmtId="0" fontId="25" fillId="2" borderId="19" xfId="0" applyNumberFormat="1" applyFont="1" applyFill="1" applyBorder="1" applyAlignment="1">
      <alignment horizontal="center"/>
    </xf>
    <xf numFmtId="0" fontId="25" fillId="0" borderId="19" xfId="0" applyNumberFormat="1" applyFont="1" applyBorder="1" applyAlignment="1">
      <alignment horizontal="center"/>
    </xf>
    <xf numFmtId="0" fontId="23" fillId="0" borderId="20" xfId="0" applyNumberFormat="1" applyFont="1" applyBorder="1" applyAlignment="1">
      <alignment horizontal="center"/>
    </xf>
    <xf numFmtId="0" fontId="25" fillId="0" borderId="8" xfId="0" applyFont="1" applyBorder="1"/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25" fillId="0" borderId="0" xfId="0" applyFont="1" applyBorder="1"/>
    <xf numFmtId="0" fontId="9" fillId="0" borderId="16" xfId="0" applyNumberFormat="1" applyFont="1" applyBorder="1" applyAlignment="1">
      <alignment horizontal="center" vertical="center"/>
    </xf>
    <xf numFmtId="0" fontId="9" fillId="2" borderId="16" xfId="0" applyNumberFormat="1" applyFont="1" applyFill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 vertical="center"/>
    </xf>
    <xf numFmtId="0" fontId="9" fillId="2" borderId="19" xfId="0" applyNumberFormat="1" applyFont="1" applyFill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/>
    <xf numFmtId="2" fontId="8" fillId="0" borderId="2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/>
    <xf numFmtId="2" fontId="9" fillId="0" borderId="19" xfId="0" applyNumberFormat="1" applyFont="1" applyBorder="1" applyAlignment="1">
      <alignment horizontal="center" vertical="center"/>
    </xf>
    <xf numFmtId="2" fontId="9" fillId="2" borderId="19" xfId="0" applyNumberFormat="1" applyFont="1" applyFill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0" fontId="9" fillId="0" borderId="12" xfId="0" applyFont="1" applyBorder="1" applyAlignment="1">
      <alignment wrapText="1"/>
    </xf>
    <xf numFmtId="0" fontId="26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9" fillId="0" borderId="0" xfId="0" applyFont="1" applyAlignment="1"/>
    <xf numFmtId="0" fontId="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72" fontId="8" fillId="0" borderId="0" xfId="0" applyNumberFormat="1" applyFont="1" applyAlignment="1"/>
    <xf numFmtId="0" fontId="19" fillId="0" borderId="0" xfId="0" applyFont="1" applyAlignment="1">
      <alignment horizontal="right"/>
    </xf>
    <xf numFmtId="0" fontId="21" fillId="0" borderId="1" xfId="0" applyFont="1" applyBorder="1" applyAlignment="1"/>
    <xf numFmtId="0" fontId="19" fillId="0" borderId="1" xfId="0" applyFont="1" applyBorder="1" applyAlignment="1"/>
    <xf numFmtId="20" fontId="22" fillId="0" borderId="1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16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14" fontId="9" fillId="0" borderId="8" xfId="0" applyNumberFormat="1" applyFont="1" applyBorder="1" applyAlignment="1">
      <alignment horizontal="center"/>
    </xf>
    <xf numFmtId="0" fontId="13" fillId="0" borderId="8" xfId="0" applyFont="1" applyBorder="1"/>
    <xf numFmtId="0" fontId="9" fillId="0" borderId="1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7" fillId="0" borderId="1" xfId="0" applyFont="1" applyBorder="1" applyAlignment="1"/>
    <xf numFmtId="0" fontId="28" fillId="0" borderId="1" xfId="0" applyFont="1" applyBorder="1" applyAlignment="1"/>
    <xf numFmtId="0" fontId="29" fillId="0" borderId="0" xfId="0" applyFont="1" applyBorder="1" applyAlignment="1">
      <alignment horizontal="center"/>
    </xf>
    <xf numFmtId="171" fontId="9" fillId="0" borderId="0" xfId="0" applyNumberFormat="1" applyFont="1" applyBorder="1" applyAlignment="1">
      <alignment horizontal="center"/>
    </xf>
    <xf numFmtId="171" fontId="0" fillId="0" borderId="0" xfId="0" applyNumberFormat="1" applyBorder="1"/>
    <xf numFmtId="20" fontId="9" fillId="0" borderId="1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30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168" fontId="10" fillId="0" borderId="27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8" fontId="10" fillId="0" borderId="13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168" fontId="10" fillId="0" borderId="30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91;&#1079;&#1099;%20&#1083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ряды"/>
      <sheetName val="ж100"/>
      <sheetName val="м100"/>
      <sheetName val="ж200"/>
      <sheetName val="м200"/>
      <sheetName val="ж400"/>
      <sheetName val="м400"/>
      <sheetName val="м800"/>
      <sheetName val="Таблица"/>
      <sheetName val="ж800"/>
      <sheetName val="ж1500"/>
      <sheetName val="итог. прот.Спарт."/>
      <sheetName val="финишка"/>
      <sheetName val="финалы"/>
      <sheetName val="Сводный команд"/>
      <sheetName val="командный прот."/>
      <sheetName val="м1500"/>
      <sheetName val="длина"/>
      <sheetName val="ядро"/>
      <sheetName val="выс."/>
      <sheetName val="ЭСТАФ Ж"/>
      <sheetName val="ЭСТАФ М"/>
    </sheetNames>
    <sheetDataSet>
      <sheetData sheetId="0">
        <row r="3">
          <cell r="D3" t="str">
            <v>КМС</v>
          </cell>
          <cell r="E3" t="str">
            <v>I</v>
          </cell>
          <cell r="F3" t="str">
            <v>II</v>
          </cell>
          <cell r="G3" t="str">
            <v>III</v>
          </cell>
          <cell r="H3" t="str">
            <v>Iюн</v>
          </cell>
          <cell r="I3" t="str">
            <v>IIюн</v>
          </cell>
          <cell r="J3" t="str">
            <v>IIIюн</v>
          </cell>
        </row>
        <row r="4">
          <cell r="D4">
            <v>1.2384259259259258E-4</v>
          </cell>
          <cell r="E4">
            <v>1.2962962962962963E-4</v>
          </cell>
          <cell r="F4">
            <v>1.3657407407407409E-4</v>
          </cell>
          <cell r="G4">
            <v>1.4699074074074072E-4</v>
          </cell>
          <cell r="H4">
            <v>1.550925925925926E-4</v>
          </cell>
          <cell r="I4">
            <v>1.6435185185185183E-4</v>
          </cell>
          <cell r="J4">
            <v>1.7592592592592592E-4</v>
          </cell>
        </row>
        <row r="5">
          <cell r="D5">
            <v>2.5462962962962961E-4</v>
          </cell>
          <cell r="E5">
            <v>2.6620370370370372E-4</v>
          </cell>
          <cell r="F5">
            <v>2.8009259259259258E-4</v>
          </cell>
          <cell r="G5">
            <v>2.9629629629629629E-4</v>
          </cell>
          <cell r="H5">
            <v>3.2407407407407406E-4</v>
          </cell>
          <cell r="I5">
            <v>3.5300925925925924E-4</v>
          </cell>
          <cell r="J5">
            <v>3.9351851851851852E-4</v>
          </cell>
        </row>
        <row r="6">
          <cell r="D6">
            <v>5.7291666666666667E-4</v>
          </cell>
          <cell r="E6">
            <v>6.018518518518519E-4</v>
          </cell>
          <cell r="F6">
            <v>6.4814814814814813E-4</v>
          </cell>
          <cell r="G6">
            <v>6.9444444444444447E-4</v>
          </cell>
          <cell r="H6">
            <v>7.5231481481481471E-4</v>
          </cell>
          <cell r="I6">
            <v>8.1018518518518516E-4</v>
          </cell>
          <cell r="J6">
            <v>8.6805555555555551E-4</v>
          </cell>
        </row>
        <row r="7">
          <cell r="D7">
            <v>1.3310185185185185E-3</v>
          </cell>
          <cell r="E7">
            <v>1.4004629629629629E-3</v>
          </cell>
          <cell r="F7">
            <v>1.5046296296296294E-3</v>
          </cell>
          <cell r="G7">
            <v>1.6203703703703703E-3</v>
          </cell>
          <cell r="H7">
            <v>1.736111111111111E-3</v>
          </cell>
          <cell r="I7">
            <v>1.8518518518518517E-3</v>
          </cell>
          <cell r="J7">
            <v>1.9675925925925928E-3</v>
          </cell>
        </row>
        <row r="9">
          <cell r="D9">
            <v>4.8611111111111104E-4</v>
          </cell>
          <cell r="E9">
            <v>5.0925925925925921E-4</v>
          </cell>
          <cell r="F9">
            <v>5.3819444444444444E-4</v>
          </cell>
          <cell r="G9">
            <v>5.7870370370370378E-4</v>
          </cell>
          <cell r="H9">
            <v>6.134259259259259E-4</v>
          </cell>
          <cell r="I9">
            <v>6.4814814814814813E-4</v>
          </cell>
          <cell r="J9">
            <v>6.9444444444444447E-4</v>
          </cell>
        </row>
        <row r="23">
          <cell r="D23">
            <v>2.7430555555555559E-3</v>
          </cell>
          <cell r="E23">
            <v>2.8935185185185188E-3</v>
          </cell>
          <cell r="F23">
            <v>3.0671296296296297E-3</v>
          </cell>
          <cell r="G23">
            <v>3.2986111111111111E-3</v>
          </cell>
          <cell r="H23">
            <v>3.5879629629629629E-3</v>
          </cell>
          <cell r="I23">
            <v>3.8194444444444443E-3</v>
          </cell>
          <cell r="J23">
            <v>4.2824074074074075E-3</v>
          </cell>
        </row>
        <row r="25">
          <cell r="D25">
            <v>1.4236111111111112E-4</v>
          </cell>
          <cell r="E25">
            <v>1.5046296296296297E-4</v>
          </cell>
          <cell r="F25">
            <v>1.5972222222222223E-4</v>
          </cell>
          <cell r="G25">
            <v>1.7129629629629632E-4</v>
          </cell>
          <cell r="H25">
            <v>1.8287037037037038E-4</v>
          </cell>
          <cell r="I25">
            <v>1.9675925925925926E-4</v>
          </cell>
          <cell r="J25">
            <v>2.0833333333333335E-4</v>
          </cell>
        </row>
        <row r="26">
          <cell r="D26">
            <v>2.9282407407407409E-4</v>
          </cell>
          <cell r="E26">
            <v>3.1018518518518521E-4</v>
          </cell>
          <cell r="F26">
            <v>3.2986111111111107E-4</v>
          </cell>
          <cell r="G26">
            <v>3.5879629629629635E-4</v>
          </cell>
          <cell r="H26">
            <v>3.8194444444444446E-4</v>
          </cell>
          <cell r="I26">
            <v>4.0509259259259258E-4</v>
          </cell>
          <cell r="J26">
            <v>4.2824074074074075E-4</v>
          </cell>
        </row>
        <row r="27">
          <cell r="D27">
            <v>6.5972222222222213E-4</v>
          </cell>
          <cell r="E27">
            <v>7.0601851851851847E-4</v>
          </cell>
          <cell r="F27">
            <v>7.5231481481481471E-4</v>
          </cell>
          <cell r="G27">
            <v>8.1018518518518516E-4</v>
          </cell>
          <cell r="H27">
            <v>8.7962962962962962E-4</v>
          </cell>
          <cell r="I27">
            <v>9.4907407407407408E-4</v>
          </cell>
          <cell r="J27">
            <v>1.0185185185185186E-3</v>
          </cell>
        </row>
        <row r="28">
          <cell r="D28">
            <v>1.5509259259259261E-3</v>
          </cell>
          <cell r="E28">
            <v>1.6666666666666668E-3</v>
          </cell>
          <cell r="F28">
            <v>1.7824074074074072E-3</v>
          </cell>
          <cell r="G28">
            <v>1.9097222222222222E-3</v>
          </cell>
          <cell r="H28">
            <v>2.0833333333333333E-3</v>
          </cell>
          <cell r="I28">
            <v>2.2569444444444447E-3</v>
          </cell>
          <cell r="J28">
            <v>2.4305555555555556E-3</v>
          </cell>
        </row>
        <row r="30">
          <cell r="D30">
            <v>5.5787037037037036E-4</v>
          </cell>
          <cell r="E30">
            <v>5.9027777777777778E-4</v>
          </cell>
          <cell r="F30">
            <v>6.2962962962962961E-4</v>
          </cell>
          <cell r="G30">
            <v>6.7592592592592585E-4</v>
          </cell>
          <cell r="H30">
            <v>7.2222222222222219E-4</v>
          </cell>
          <cell r="I30">
            <v>7.7777777777777784E-4</v>
          </cell>
          <cell r="J30">
            <v>8.2407407407407397E-4</v>
          </cell>
        </row>
        <row r="43">
          <cell r="D43">
            <v>3.1828703703703702E-3</v>
          </cell>
          <cell r="E43">
            <v>3.414351851851852E-3</v>
          </cell>
          <cell r="F43">
            <v>3.645833333333333E-3</v>
          </cell>
          <cell r="G43">
            <v>3.9351851851851857E-3</v>
          </cell>
          <cell r="H43">
            <v>4.2245370370370371E-3</v>
          </cell>
          <cell r="I43">
            <v>4.4560185185185189E-3</v>
          </cell>
          <cell r="J43">
            <v>4.9768518518518521E-3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2"/>
  <sheetViews>
    <sheetView topLeftCell="A46" workbookViewId="0">
      <selection activeCell="L50" sqref="L50"/>
    </sheetView>
  </sheetViews>
  <sheetFormatPr defaultRowHeight="15"/>
  <cols>
    <col min="1" max="1" width="6.140625" customWidth="1"/>
    <col min="2" max="2" width="26.42578125" customWidth="1"/>
    <col min="6" max="6" width="16.140625" customWidth="1"/>
    <col min="7" max="7" width="34.85546875" customWidth="1"/>
    <col min="8" max="8" width="7.42578125" customWidth="1"/>
    <col min="9" max="9" width="7.28515625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20.25">
      <c r="A3" s="4" t="s">
        <v>2</v>
      </c>
      <c r="B3" s="4"/>
      <c r="C3" s="4"/>
      <c r="D3" s="4"/>
      <c r="E3" s="4"/>
      <c r="F3" s="4"/>
      <c r="G3" s="4"/>
      <c r="H3" s="4"/>
      <c r="I3" s="4"/>
      <c r="J3" s="5"/>
    </row>
    <row r="4" spans="1:10" ht="18.75">
      <c r="A4" s="6"/>
      <c r="B4" s="6"/>
      <c r="C4" s="6"/>
      <c r="D4" s="7" t="s">
        <v>3</v>
      </c>
      <c r="E4" s="7"/>
      <c r="F4" s="7"/>
      <c r="G4" s="7"/>
      <c r="H4" s="6"/>
      <c r="I4" s="6"/>
      <c r="J4" s="6"/>
    </row>
    <row r="5" spans="1:10">
      <c r="A5" s="8" t="s">
        <v>4</v>
      </c>
      <c r="B5" s="8"/>
      <c r="C5" s="9"/>
      <c r="H5" s="10" t="s">
        <v>5</v>
      </c>
      <c r="I5" s="10"/>
      <c r="J5" s="10"/>
    </row>
    <row r="6" spans="1:10" ht="18.75">
      <c r="A6" s="11" t="s">
        <v>6</v>
      </c>
      <c r="B6" s="11"/>
      <c r="C6" s="11"/>
      <c r="F6" s="12"/>
      <c r="G6" s="13" t="s">
        <v>7</v>
      </c>
      <c r="I6" s="14"/>
      <c r="J6" s="14"/>
    </row>
    <row r="7" spans="1:10">
      <c r="A7" s="11"/>
      <c r="B7" s="13" t="s">
        <v>8</v>
      </c>
      <c r="F7" s="15"/>
      <c r="G7" s="16" t="s">
        <v>9</v>
      </c>
      <c r="H7" s="17"/>
      <c r="I7" s="18"/>
      <c r="J7" s="18"/>
    </row>
    <row r="8" spans="1:10">
      <c r="A8" s="19" t="s">
        <v>10</v>
      </c>
      <c r="B8" s="19" t="s">
        <v>11</v>
      </c>
      <c r="C8" s="19" t="s">
        <v>12</v>
      </c>
      <c r="D8" s="20" t="s">
        <v>13</v>
      </c>
      <c r="E8" s="20" t="s">
        <v>14</v>
      </c>
      <c r="F8" s="20" t="s">
        <v>15</v>
      </c>
      <c r="G8" s="20" t="s">
        <v>16</v>
      </c>
      <c r="H8" s="21" t="s">
        <v>17</v>
      </c>
      <c r="I8" s="22"/>
      <c r="J8" s="19" t="s">
        <v>18</v>
      </c>
    </row>
    <row r="9" spans="1:10">
      <c r="A9" s="23"/>
      <c r="B9" s="23"/>
      <c r="C9" s="23"/>
      <c r="D9" s="23"/>
      <c r="E9" s="23"/>
      <c r="F9" s="23"/>
      <c r="G9" s="23"/>
      <c r="H9" s="24" t="s">
        <v>19</v>
      </c>
      <c r="I9" s="24" t="s">
        <v>20</v>
      </c>
      <c r="J9" s="23"/>
    </row>
    <row r="10" spans="1:10">
      <c r="A10" s="25">
        <v>1</v>
      </c>
      <c r="B10" s="26" t="s">
        <v>21</v>
      </c>
      <c r="C10" s="27">
        <v>435</v>
      </c>
      <c r="D10" s="28">
        <v>1991</v>
      </c>
      <c r="E10" s="27" t="s">
        <v>22</v>
      </c>
      <c r="F10" s="26" t="s">
        <v>23</v>
      </c>
      <c r="G10" s="29" t="s">
        <v>24</v>
      </c>
      <c r="H10" s="30">
        <v>1.5092592592592591E-4</v>
      </c>
      <c r="I10" s="31">
        <v>1.539351851851852E-4</v>
      </c>
      <c r="J10" s="27" t="str">
        <f>IF(H10=0," ",IF(H10&lt;=[1]Разряды!$D$25,[1]Разряды!$D$3,IF(H10&lt;=[1]Разряды!$E$25,[1]Разряды!$E$3,IF(H10&lt;=[1]Разряды!$F$25,[1]Разряды!$F$3,IF(H10&lt;=[1]Разряды!$G$25,[1]Разряды!$G$3,IF(H10&lt;=[1]Разряды!$H$25,[1]Разряды!$H$3,IF(H10&lt;=[1]Разряды!$I$25,[1]Разряды!$I$3,IF(H10&lt;=[1]Разряды!$J$25,[1]Разряды!$J$3,"б/р"))))))))</f>
        <v>II</v>
      </c>
    </row>
    <row r="11" spans="1:10">
      <c r="A11" s="32">
        <v>2</v>
      </c>
      <c r="B11" s="26" t="s">
        <v>25</v>
      </c>
      <c r="C11" s="27">
        <v>196</v>
      </c>
      <c r="D11" s="28">
        <v>1994</v>
      </c>
      <c r="E11" s="27" t="s">
        <v>26</v>
      </c>
      <c r="F11" s="26" t="s">
        <v>23</v>
      </c>
      <c r="G11" s="29" t="s">
        <v>27</v>
      </c>
      <c r="H11" s="33">
        <v>1.537037037037037E-4</v>
      </c>
      <c r="I11" s="31">
        <v>1.5625E-4</v>
      </c>
      <c r="J11" s="27" t="str">
        <f>IF(H11=0," ",IF(H11&lt;=[1]Разряды!$D$25,[1]Разряды!$D$3,IF(H11&lt;=[1]Разряды!$E$25,[1]Разряды!$E$3,IF(H11&lt;=[1]Разряды!$F$25,[1]Разряды!$F$3,IF(H11&lt;=[1]Разряды!$G$25,[1]Разряды!$G$3,IF(H11&lt;=[1]Разряды!$H$25,[1]Разряды!$H$3,IF(H11&lt;=[1]Разряды!$I$25,[1]Разряды!$I$3,IF(H11&lt;=[1]Разряды!$J$25,[1]Разряды!$J$3,"б/р"))))))))</f>
        <v>II</v>
      </c>
    </row>
    <row r="12" spans="1:10">
      <c r="A12" s="25">
        <v>3</v>
      </c>
      <c r="B12" s="26" t="s">
        <v>28</v>
      </c>
      <c r="C12" s="28">
        <v>305</v>
      </c>
      <c r="D12" s="28">
        <v>1993</v>
      </c>
      <c r="E12" s="27" t="s">
        <v>22</v>
      </c>
      <c r="F12" s="29" t="s">
        <v>23</v>
      </c>
      <c r="G12" s="29" t="s">
        <v>29</v>
      </c>
      <c r="H12" s="30">
        <v>1.545138888888889E-4</v>
      </c>
      <c r="I12" s="31">
        <v>1.585648148148148E-4</v>
      </c>
      <c r="J12" s="27" t="str">
        <f>IF(H12=0," ",IF(H12&lt;=[1]Разряды!$D$25,[1]Разряды!$D$3,IF(H12&lt;=[1]Разряды!$E$25,[1]Разряды!$E$3,IF(H12&lt;=[1]Разряды!$F$25,[1]Разряды!$F$3,IF(H12&lt;=[1]Разряды!$G$25,[1]Разряды!$G$3,IF(H12&lt;=[1]Разряды!$H$25,[1]Разряды!$H$3,IF(H12&lt;=[1]Разряды!$I$25,[1]Разряды!$I$3,IF(H12&lt;=[1]Разряды!$J$25,[1]Разряды!$J$3,"б/р"))))))))</f>
        <v>II</v>
      </c>
    </row>
    <row r="13" spans="1:10">
      <c r="A13" s="27">
        <v>4</v>
      </c>
      <c r="B13" s="26" t="s">
        <v>30</v>
      </c>
      <c r="C13" s="27">
        <v>732</v>
      </c>
      <c r="D13" s="28">
        <v>1991</v>
      </c>
      <c r="E13" s="27" t="s">
        <v>22</v>
      </c>
      <c r="F13" s="26" t="s">
        <v>23</v>
      </c>
      <c r="G13" s="29" t="s">
        <v>31</v>
      </c>
      <c r="H13" s="30">
        <v>1.5844907407407406E-4</v>
      </c>
      <c r="I13" s="31">
        <v>1.5972222222222223E-4</v>
      </c>
      <c r="J13" s="27" t="str">
        <f>IF(H13=0," ",IF(H13&lt;=[1]Разряды!$D$25,[1]Разряды!$D$3,IF(H13&lt;=[1]Разряды!$E$25,[1]Разряды!$E$3,IF(H13&lt;=[1]Разряды!$F$25,[1]Разряды!$F$3,IF(H13&lt;=[1]Разряды!$G$25,[1]Разряды!$G$3,IF(H13&lt;=[1]Разряды!$H$25,[1]Разряды!$H$3,IF(H13&lt;=[1]Разряды!$I$25,[1]Разряды!$I$3,IF(H13&lt;=[1]Разряды!$J$25,[1]Разряды!$J$3,"б/р"))))))))</f>
        <v>II</v>
      </c>
    </row>
    <row r="14" spans="1:10">
      <c r="A14" s="34">
        <v>5</v>
      </c>
      <c r="B14" s="26" t="s">
        <v>32</v>
      </c>
      <c r="C14" s="27">
        <v>201</v>
      </c>
      <c r="D14" s="28">
        <v>1992</v>
      </c>
      <c r="E14" s="27" t="s">
        <v>22</v>
      </c>
      <c r="F14" s="26" t="s">
        <v>23</v>
      </c>
      <c r="G14" s="29" t="s">
        <v>27</v>
      </c>
      <c r="H14" s="30">
        <v>1.5717592592592592E-4</v>
      </c>
      <c r="I14" s="31">
        <v>1.6087962962962963E-4</v>
      </c>
      <c r="J14" s="27" t="str">
        <f>IF(H14=0," ",IF(H14&lt;=[1]Разряды!$D$25,[1]Разряды!$D$3,IF(H14&lt;=[1]Разряды!$E$25,[1]Разряды!$E$3,IF(H14&lt;=[1]Разряды!$F$25,[1]Разряды!$F$3,IF(H14&lt;=[1]Разряды!$G$25,[1]Разряды!$G$3,IF(H14&lt;=[1]Разряды!$H$25,[1]Разряды!$H$3,IF(H14&lt;=[1]Разряды!$I$25,[1]Разряды!$I$3,IF(H14&lt;=[1]Разряды!$J$25,[1]Разряды!$J$3,"б/р"))))))))</f>
        <v>II</v>
      </c>
    </row>
    <row r="15" spans="1:10">
      <c r="A15" s="27">
        <v>6</v>
      </c>
      <c r="B15" s="26" t="s">
        <v>33</v>
      </c>
      <c r="C15" s="27">
        <v>416</v>
      </c>
      <c r="D15" s="28">
        <v>1993</v>
      </c>
      <c r="E15" s="27" t="s">
        <v>22</v>
      </c>
      <c r="F15" s="26" t="s">
        <v>23</v>
      </c>
      <c r="G15" s="29" t="s">
        <v>34</v>
      </c>
      <c r="H15" s="30">
        <v>1.6099537037037037E-4</v>
      </c>
      <c r="I15" s="31">
        <v>1.6319444444444443E-4</v>
      </c>
      <c r="J15" s="27" t="str">
        <f>IF(H15=0," ",IF(H15&lt;=[1]Разряды!$D$25,[1]Разряды!$D$3,IF(H15&lt;=[1]Разряды!$E$25,[1]Разряды!$E$3,IF(H15&lt;=[1]Разряды!$F$25,[1]Разряды!$F$3,IF(H15&lt;=[1]Разряды!$G$25,[1]Разряды!$G$3,IF(H15&lt;=[1]Разряды!$H$25,[1]Разряды!$H$3,IF(H15&lt;=[1]Разряды!$I$25,[1]Разряды!$I$3,IF(H15&lt;=[1]Разряды!$J$25,[1]Разряды!$J$3,"б/р"))))))))</f>
        <v>III</v>
      </c>
    </row>
    <row r="16" spans="1:10">
      <c r="A16" s="34">
        <v>7</v>
      </c>
      <c r="B16" s="26" t="s">
        <v>35</v>
      </c>
      <c r="C16" s="27">
        <v>440</v>
      </c>
      <c r="D16" s="28">
        <v>1993</v>
      </c>
      <c r="E16" s="27"/>
      <c r="F16" s="26" t="s">
        <v>23</v>
      </c>
      <c r="G16" s="29" t="s">
        <v>24</v>
      </c>
      <c r="H16" s="30">
        <v>1.6365740740740739E-4</v>
      </c>
      <c r="I16" s="35"/>
      <c r="J16" s="27" t="str">
        <f>IF(H16=0," ",IF(H16&lt;=[1]Разряды!$D$25,[1]Разряды!$D$3,IF(H16&lt;=[1]Разряды!$E$25,[1]Разряды!$E$3,IF(H16&lt;=[1]Разряды!$F$25,[1]Разряды!$F$3,IF(H16&lt;=[1]Разряды!$G$25,[1]Разряды!$G$3,IF(H16&lt;=[1]Разряды!$H$25,[1]Разряды!$H$3,IF(H16&lt;=[1]Разряды!$I$25,[1]Разряды!$I$3,IF(H16&lt;=[1]Разряды!$J$25,[1]Разряды!$J$3,"б/р"))))))))</f>
        <v>III</v>
      </c>
    </row>
    <row r="17" spans="1:10">
      <c r="A17" s="27">
        <v>8</v>
      </c>
      <c r="B17" s="26" t="s">
        <v>36</v>
      </c>
      <c r="C17" s="27">
        <v>423</v>
      </c>
      <c r="D17" s="28">
        <v>1994</v>
      </c>
      <c r="E17" s="27" t="s">
        <v>37</v>
      </c>
      <c r="F17" s="26" t="s">
        <v>23</v>
      </c>
      <c r="G17" s="36" t="s">
        <v>34</v>
      </c>
      <c r="H17" s="30">
        <v>1.6539351851851852E-4</v>
      </c>
      <c r="I17" s="35"/>
      <c r="J17" s="27" t="str">
        <f>IF(H17=0," ",IF(H17&lt;=[1]Разряды!$D$25,[1]Разряды!$D$3,IF(H17&lt;=[1]Разряды!$E$25,[1]Разряды!$E$3,IF(H17&lt;=[1]Разряды!$F$25,[1]Разряды!$F$3,IF(H17&lt;=[1]Разряды!$G$25,[1]Разряды!$G$3,IF(H17&lt;=[1]Разряды!$H$25,[1]Разряды!$H$3,IF(H17&lt;=[1]Разряды!$I$25,[1]Разряды!$I$3,IF(H17&lt;=[1]Разряды!$J$25,[1]Разряды!$J$3,"б/р"))))))))</f>
        <v>III</v>
      </c>
    </row>
    <row r="18" spans="1:10">
      <c r="A18" s="34">
        <v>9</v>
      </c>
      <c r="B18" s="26" t="s">
        <v>38</v>
      </c>
      <c r="C18" s="27">
        <v>442</v>
      </c>
      <c r="D18" s="28">
        <v>1991</v>
      </c>
      <c r="E18" s="27"/>
      <c r="F18" s="26" t="s">
        <v>23</v>
      </c>
      <c r="G18" s="36" t="s">
        <v>31</v>
      </c>
      <c r="H18" s="30">
        <v>1.6898148148148146E-4</v>
      </c>
      <c r="I18" s="35"/>
      <c r="J18" s="27" t="str">
        <f>IF(H18=0," ",IF(H18&lt;=[1]Разряды!$D$25,[1]Разряды!$D$3,IF(H18&lt;=[1]Разряды!$E$25,[1]Разряды!$E$3,IF(H18&lt;=[1]Разряды!$F$25,[1]Разряды!$F$3,IF(H18&lt;=[1]Разряды!$G$25,[1]Разряды!$G$3,IF(H18&lt;=[1]Разряды!$H$25,[1]Разряды!$H$3,IF(H18&lt;=[1]Разряды!$I$25,[1]Разряды!$I$3,IF(H18&lt;=[1]Разряды!$J$25,[1]Разряды!$J$3,"б/р"))))))))</f>
        <v>III</v>
      </c>
    </row>
    <row r="19" spans="1:10">
      <c r="A19" s="27">
        <v>10</v>
      </c>
      <c r="B19" s="26" t="s">
        <v>39</v>
      </c>
      <c r="C19" s="27">
        <v>737</v>
      </c>
      <c r="D19" s="28">
        <v>1991</v>
      </c>
      <c r="E19" s="27" t="s">
        <v>22</v>
      </c>
      <c r="F19" s="26" t="s">
        <v>23</v>
      </c>
      <c r="G19" s="36" t="s">
        <v>31</v>
      </c>
      <c r="H19" s="30">
        <v>1.7233796296296298E-4</v>
      </c>
      <c r="I19" s="35"/>
      <c r="J19" s="27" t="str">
        <f>IF(H19=0," ",IF(H19&lt;=[1]Разряды!$D$25,[1]Разряды!$D$3,IF(H19&lt;=[1]Разряды!$E$25,[1]Разряды!$E$3,IF(H19&lt;=[1]Разряды!$F$25,[1]Разряды!$F$3,IF(H19&lt;=[1]Разряды!$G$25,[1]Разряды!$G$3,IF(H19&lt;=[1]Разряды!$H$25,[1]Разряды!$H$3,IF(H19&lt;=[1]Разряды!$I$25,[1]Разряды!$I$3,IF(H19&lt;=[1]Разряды!$J$25,[1]Разряды!$J$3,"б/р"))))))))</f>
        <v>Iюн</v>
      </c>
    </row>
    <row r="20" spans="1:10">
      <c r="A20" s="34">
        <v>11</v>
      </c>
      <c r="B20" s="26" t="s">
        <v>40</v>
      </c>
      <c r="C20" s="27">
        <v>731</v>
      </c>
      <c r="D20" s="28">
        <v>1991</v>
      </c>
      <c r="E20" s="27"/>
      <c r="F20" s="26" t="s">
        <v>23</v>
      </c>
      <c r="G20" s="36" t="s">
        <v>31</v>
      </c>
      <c r="H20" s="30">
        <v>1.7430555555555556E-4</v>
      </c>
      <c r="I20" s="35"/>
      <c r="J20" s="27" t="str">
        <f>IF(H20=0," ",IF(H20&lt;=[1]Разряды!$D$25,[1]Разряды!$D$3,IF(H20&lt;=[1]Разряды!$E$25,[1]Разряды!$E$3,IF(H20&lt;=[1]Разряды!$F$25,[1]Разряды!$F$3,IF(H20&lt;=[1]Разряды!$G$25,[1]Разряды!$G$3,IF(H20&lt;=[1]Разряды!$H$25,[1]Разряды!$H$3,IF(H20&lt;=[1]Разряды!$I$25,[1]Разряды!$I$3,IF(H20&lt;=[1]Разряды!$J$25,[1]Разряды!$J$3,"б/р"))))))))</f>
        <v>Iюн</v>
      </c>
    </row>
    <row r="21" spans="1:10">
      <c r="A21" s="27">
        <v>12</v>
      </c>
      <c r="B21" s="26" t="s">
        <v>41</v>
      </c>
      <c r="C21" s="28">
        <v>414</v>
      </c>
      <c r="D21" s="27"/>
      <c r="E21" s="37"/>
      <c r="F21" s="26" t="s">
        <v>23</v>
      </c>
      <c r="G21" s="36" t="s">
        <v>42</v>
      </c>
      <c r="H21" s="30">
        <v>1.7627314814814817E-4</v>
      </c>
      <c r="I21" s="35"/>
      <c r="J21" s="27" t="str">
        <f>IF(H21=0," ",IF(H21&lt;=[1]Разряды!$D$25,[1]Разряды!$D$3,IF(H21&lt;=[1]Разряды!$E$25,[1]Разряды!$E$3,IF(H21&lt;=[1]Разряды!$F$25,[1]Разряды!$F$3,IF(H21&lt;=[1]Разряды!$G$25,[1]Разряды!$G$3,IF(H21&lt;=[1]Разряды!$H$25,[1]Разряды!$H$3,IF(H21&lt;=[1]Разряды!$I$25,[1]Разряды!$I$3,IF(H21&lt;=[1]Разряды!$J$25,[1]Разряды!$J$3,"б/р"))))))))</f>
        <v>Iюн</v>
      </c>
    </row>
    <row r="22" spans="1:10">
      <c r="A22" s="34">
        <v>13</v>
      </c>
      <c r="B22" s="26" t="s">
        <v>43</v>
      </c>
      <c r="C22" s="27">
        <v>9</v>
      </c>
      <c r="D22" s="28">
        <v>1994</v>
      </c>
      <c r="E22" s="27"/>
      <c r="F22" s="26" t="s">
        <v>23</v>
      </c>
      <c r="G22" s="36" t="s">
        <v>34</v>
      </c>
      <c r="H22" s="33">
        <v>1.8993055555555557E-4</v>
      </c>
      <c r="I22" s="35"/>
      <c r="J22" s="27" t="str">
        <f>IF(H22=0," ",IF(H22&lt;=[1]Разряды!$D$25,[1]Разряды!$D$3,IF(H22&lt;=[1]Разряды!$E$25,[1]Разряды!$E$3,IF(H22&lt;=[1]Разряды!$F$25,[1]Разряды!$F$3,IF(H22&lt;=[1]Разряды!$G$25,[1]Разряды!$G$3,IF(H22&lt;=[1]Разряды!$H$25,[1]Разряды!$H$3,IF(H22&lt;=[1]Разряды!$I$25,[1]Разряды!$I$3,IF(H22&lt;=[1]Разряды!$J$25,[1]Разряды!$J$3,"б/р"))))))))</f>
        <v>IIюн</v>
      </c>
    </row>
    <row r="23" spans="1:10">
      <c r="A23" s="27" t="s">
        <v>44</v>
      </c>
      <c r="B23" s="38" t="s">
        <v>45</v>
      </c>
      <c r="C23" s="34">
        <v>24</v>
      </c>
      <c r="D23" s="39">
        <v>1993</v>
      </c>
      <c r="E23" s="27" t="s">
        <v>46</v>
      </c>
      <c r="F23" s="29" t="s">
        <v>23</v>
      </c>
      <c r="G23" s="36" t="s">
        <v>47</v>
      </c>
      <c r="H23" s="33">
        <v>1.3969907407407407E-4</v>
      </c>
      <c r="I23" s="35"/>
      <c r="J23" s="27" t="str">
        <f>IF(H23=0," ",IF(H23&lt;=[1]Разряды!$D$25,[1]Разряды!$D$3,IF(H23&lt;=[1]Разряды!$E$25,[1]Разряды!$E$3,IF(H23&lt;=[1]Разряды!$F$25,[1]Разряды!$F$3,IF(H23&lt;=[1]Разряды!$G$25,[1]Разряды!$G$3,IF(H23&lt;=[1]Разряды!$H$25,[1]Разряды!$H$3,IF(H23&lt;=[1]Разряды!$I$25,[1]Разряды!$I$3,IF(H23&lt;=[1]Разряды!$J$25,[1]Разряды!$J$3,"б/р"))))))))</f>
        <v>КМС</v>
      </c>
    </row>
    <row r="24" spans="1:10">
      <c r="A24" s="27" t="s">
        <v>44</v>
      </c>
      <c r="B24" s="38" t="s">
        <v>48</v>
      </c>
      <c r="C24" s="39">
        <v>407</v>
      </c>
      <c r="D24" s="39">
        <v>1997</v>
      </c>
      <c r="E24" s="27" t="s">
        <v>22</v>
      </c>
      <c r="F24" s="29" t="s">
        <v>23</v>
      </c>
      <c r="G24" s="29" t="s">
        <v>49</v>
      </c>
      <c r="H24" s="33">
        <v>1.5717592592592592E-4</v>
      </c>
      <c r="I24" s="35"/>
      <c r="J24" s="27" t="str">
        <f>IF(H24=0," ",IF(H24&lt;=[1]Разряды!$D$25,[1]Разряды!$D$3,IF(H24&lt;=[1]Разряды!$E$25,[1]Разряды!$E$3,IF(H24&lt;=[1]Разряды!$F$25,[1]Разряды!$F$3,IF(H24&lt;=[1]Разряды!$G$25,[1]Разряды!$G$3,IF(H24&lt;=[1]Разряды!$H$25,[1]Разряды!$H$3,IF(H24&lt;=[1]Разряды!$I$25,[1]Разряды!$I$3,IF(H24&lt;=[1]Разряды!$J$25,[1]Разряды!$J$3,"б/р"))))))))</f>
        <v>II</v>
      </c>
    </row>
    <row r="25" spans="1:10" ht="15.75" thickBot="1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23.25" thickTop="1">
      <c r="A26" s="1" t="s">
        <v>0</v>
      </c>
      <c r="B26" s="1"/>
      <c r="C26" s="1"/>
      <c r="D26" s="1"/>
      <c r="E26" s="1"/>
      <c r="F26" s="1"/>
      <c r="G26" s="1"/>
      <c r="H26" s="1"/>
      <c r="I26" s="1"/>
      <c r="J26" s="41"/>
    </row>
    <row r="27" spans="1:10" ht="20.25">
      <c r="A27" s="2" t="s">
        <v>1</v>
      </c>
      <c r="B27" s="2"/>
      <c r="C27" s="2"/>
      <c r="D27" s="2"/>
      <c r="E27" s="2"/>
      <c r="F27" s="2"/>
      <c r="G27" s="2"/>
      <c r="H27" s="2"/>
      <c r="I27" s="3"/>
      <c r="J27" s="3"/>
    </row>
    <row r="28" spans="1:10" ht="20.25">
      <c r="A28" s="4" t="s">
        <v>2</v>
      </c>
      <c r="B28" s="4"/>
      <c r="C28" s="4"/>
      <c r="D28" s="4"/>
      <c r="E28" s="4"/>
      <c r="F28" s="4"/>
      <c r="G28" s="4"/>
      <c r="H28" s="4"/>
      <c r="I28" s="5"/>
      <c r="J28" s="5"/>
    </row>
    <row r="29" spans="1:10" ht="18.75">
      <c r="A29" s="6"/>
      <c r="B29" s="6"/>
      <c r="C29" s="6"/>
      <c r="D29" s="7" t="s">
        <v>50</v>
      </c>
      <c r="E29" s="7"/>
      <c r="F29" s="7"/>
      <c r="G29" s="6"/>
      <c r="H29" s="6"/>
      <c r="I29" s="6"/>
      <c r="J29" s="6"/>
    </row>
    <row r="30" spans="1:10">
      <c r="A30" s="8" t="s">
        <v>4</v>
      </c>
      <c r="B30" s="8"/>
      <c r="C30" s="9"/>
      <c r="G30" s="10" t="s">
        <v>5</v>
      </c>
      <c r="H30" s="10"/>
      <c r="I30" s="10"/>
      <c r="J30" s="42"/>
    </row>
    <row r="31" spans="1:10">
      <c r="A31" s="11" t="s">
        <v>6</v>
      </c>
      <c r="B31" s="11"/>
      <c r="C31" s="11"/>
      <c r="F31" s="13" t="s">
        <v>51</v>
      </c>
      <c r="H31" s="14"/>
      <c r="I31" s="14"/>
      <c r="J31" s="14"/>
    </row>
    <row r="32" spans="1:10">
      <c r="A32" s="11"/>
      <c r="B32" s="13" t="s">
        <v>8</v>
      </c>
      <c r="F32" s="16" t="s">
        <v>52</v>
      </c>
      <c r="G32" s="17"/>
      <c r="H32" s="18"/>
      <c r="I32" s="18"/>
      <c r="J32" s="18"/>
    </row>
    <row r="33" spans="1:10">
      <c r="A33" s="19" t="s">
        <v>10</v>
      </c>
      <c r="B33" s="19" t="s">
        <v>11</v>
      </c>
      <c r="C33" s="19" t="s">
        <v>12</v>
      </c>
      <c r="D33" s="20" t="s">
        <v>13</v>
      </c>
      <c r="E33" s="20" t="s">
        <v>14</v>
      </c>
      <c r="F33" s="20" t="s">
        <v>15</v>
      </c>
      <c r="G33" s="20" t="s">
        <v>53</v>
      </c>
      <c r="H33" s="43" t="s">
        <v>17</v>
      </c>
      <c r="I33" s="22"/>
      <c r="J33" s="19" t="s">
        <v>18</v>
      </c>
    </row>
    <row r="34" spans="1:10">
      <c r="A34" s="23"/>
      <c r="B34" s="23"/>
      <c r="C34" s="23"/>
      <c r="D34" s="23"/>
      <c r="E34" s="23"/>
      <c r="F34" s="23"/>
      <c r="G34" s="23"/>
      <c r="H34" s="24" t="s">
        <v>19</v>
      </c>
      <c r="I34" s="24" t="s">
        <v>20</v>
      </c>
      <c r="J34" s="23"/>
    </row>
    <row r="35" spans="1:10">
      <c r="A35" s="32">
        <v>1</v>
      </c>
      <c r="B35" s="26" t="s">
        <v>54</v>
      </c>
      <c r="C35" s="28">
        <v>493</v>
      </c>
      <c r="D35" s="28">
        <v>1989</v>
      </c>
      <c r="E35" s="27" t="s">
        <v>26</v>
      </c>
      <c r="F35" s="26" t="s">
        <v>23</v>
      </c>
      <c r="G35" s="29" t="s">
        <v>34</v>
      </c>
      <c r="H35" s="33">
        <v>1.3020833333333333E-4</v>
      </c>
      <c r="I35" s="31">
        <v>1.261574074074074E-4</v>
      </c>
      <c r="J35" s="27" t="s">
        <v>192</v>
      </c>
    </row>
    <row r="36" spans="1:10">
      <c r="A36" s="32">
        <v>2</v>
      </c>
      <c r="B36" s="36" t="s">
        <v>55</v>
      </c>
      <c r="C36" s="27">
        <v>739</v>
      </c>
      <c r="D36" s="39">
        <v>1991</v>
      </c>
      <c r="E36" s="27"/>
      <c r="F36" s="26" t="s">
        <v>23</v>
      </c>
      <c r="G36" s="29" t="s">
        <v>31</v>
      </c>
      <c r="H36" s="33">
        <v>1.3368055555555556E-4</v>
      </c>
      <c r="I36" s="31">
        <v>1.2847222222222223E-4</v>
      </c>
      <c r="J36" s="27" t="s">
        <v>192</v>
      </c>
    </row>
    <row r="37" spans="1:10">
      <c r="A37" s="32">
        <v>3</v>
      </c>
      <c r="B37" s="38" t="s">
        <v>56</v>
      </c>
      <c r="C37" s="27">
        <v>733</v>
      </c>
      <c r="D37" s="39">
        <v>1991</v>
      </c>
      <c r="E37" s="27" t="s">
        <v>26</v>
      </c>
      <c r="F37" s="26" t="s">
        <v>23</v>
      </c>
      <c r="G37" s="29" t="s">
        <v>31</v>
      </c>
      <c r="H37" s="33">
        <v>1.3078703703703706E-4</v>
      </c>
      <c r="I37" s="31">
        <v>1.2962962962962963E-4</v>
      </c>
      <c r="J37" s="27" t="s">
        <v>192</v>
      </c>
    </row>
    <row r="38" spans="1:10">
      <c r="A38" s="44">
        <v>4</v>
      </c>
      <c r="B38" s="26" t="s">
        <v>57</v>
      </c>
      <c r="C38" s="27">
        <v>2687</v>
      </c>
      <c r="D38" s="28">
        <v>1992</v>
      </c>
      <c r="E38" s="27" t="s">
        <v>26</v>
      </c>
      <c r="F38" s="26" t="s">
        <v>23</v>
      </c>
      <c r="G38" s="29" t="s">
        <v>27</v>
      </c>
      <c r="H38" s="33">
        <v>1.3124999999999999E-4</v>
      </c>
      <c r="I38" s="31">
        <v>1.2962962962962963E-4</v>
      </c>
      <c r="J38" s="27" t="s">
        <v>192</v>
      </c>
    </row>
    <row r="39" spans="1:10">
      <c r="A39" s="44">
        <v>5</v>
      </c>
      <c r="B39" s="26" t="s">
        <v>58</v>
      </c>
      <c r="C39" s="27">
        <v>413</v>
      </c>
      <c r="D39" s="27"/>
      <c r="E39" s="27"/>
      <c r="F39" s="26" t="s">
        <v>23</v>
      </c>
      <c r="G39" s="36" t="s">
        <v>42</v>
      </c>
      <c r="H39" s="33">
        <v>1.3506944444444444E-4</v>
      </c>
      <c r="I39" s="31">
        <v>1.3541666666666666E-4</v>
      </c>
      <c r="J39" s="27" t="str">
        <f>IF(H39=0," ",IF(H39&lt;=[1]Разряды!$D$4,[1]Разряды!$D$3,IF(H39&lt;=[1]Разряды!$E$4,[1]Разряды!$E$3,IF(H39&lt;=[1]Разряды!$F$4,[1]Разряды!$F$3,IF(H39&lt;=[1]Разряды!$G$4,[1]Разряды!$G$3,IF(H39&lt;=[1]Разряды!$H$4,[1]Разряды!$H$3,IF(H39&lt;=[1]Разряды!$I$4,[1]Разряды!$I$3,IF(H39&lt;=[1]Разряды!$J$4,[1]Разряды!$J$3,"б/р"))))))))</f>
        <v>II</v>
      </c>
    </row>
    <row r="40" spans="1:10">
      <c r="A40" s="44">
        <v>6</v>
      </c>
      <c r="B40" s="29" t="s">
        <v>59</v>
      </c>
      <c r="C40" s="27">
        <v>738</v>
      </c>
      <c r="D40" s="28">
        <v>1991</v>
      </c>
      <c r="E40" s="45"/>
      <c r="F40" s="26" t="s">
        <v>23</v>
      </c>
      <c r="G40" s="36" t="s">
        <v>31</v>
      </c>
      <c r="H40" s="33">
        <v>1.3530092592592592E-4</v>
      </c>
      <c r="I40" s="46" t="s">
        <v>60</v>
      </c>
      <c r="J40" s="27" t="str">
        <f>IF(H40=0," ",IF(H40&lt;=[1]Разряды!$D$4,[1]Разряды!$D$3,IF(H40&lt;=[1]Разряды!$E$4,[1]Разряды!$E$3,IF(H40&lt;=[1]Разряды!$F$4,[1]Разряды!$F$3,IF(H40&lt;=[1]Разряды!$G$4,[1]Разряды!$G$3,IF(H40&lt;=[1]Разряды!$H$4,[1]Разряды!$H$3,IF(H40&lt;=[1]Разряды!$I$4,[1]Разряды!$I$3,IF(H40&lt;=[1]Разряды!$J$4,[1]Разряды!$J$3,"б/р"))))))))</f>
        <v>II</v>
      </c>
    </row>
    <row r="41" spans="1:10">
      <c r="A41" s="44">
        <v>7</v>
      </c>
      <c r="B41" s="36" t="s">
        <v>61</v>
      </c>
      <c r="C41" s="27">
        <v>421</v>
      </c>
      <c r="D41" s="39">
        <v>1992</v>
      </c>
      <c r="E41" s="27"/>
      <c r="F41" s="26" t="s">
        <v>23</v>
      </c>
      <c r="G41" s="36" t="s">
        <v>24</v>
      </c>
      <c r="H41" s="33">
        <v>1.3680555555555557E-4</v>
      </c>
      <c r="I41" s="35"/>
      <c r="J41" s="27" t="str">
        <f>IF(H41=0," ",IF(H41&lt;=[1]Разряды!$D$4,[1]Разряды!$D$3,IF(H41&lt;=[1]Разряды!$E$4,[1]Разряды!$E$3,IF(H41&lt;=[1]Разряды!$F$4,[1]Разряды!$F$3,IF(H41&lt;=[1]Разряды!$G$4,[1]Разряды!$G$3,IF(H41&lt;=[1]Разряды!$H$4,[1]Разряды!$H$3,IF(H41&lt;=[1]Разряды!$I$4,[1]Разряды!$I$3,IF(H41&lt;=[1]Разряды!$J$4,[1]Разряды!$J$3,"б/р"))))))))</f>
        <v>III</v>
      </c>
    </row>
    <row r="42" spans="1:10">
      <c r="A42" s="44">
        <v>8</v>
      </c>
      <c r="B42" s="38" t="s">
        <v>62</v>
      </c>
      <c r="C42" s="27">
        <v>426</v>
      </c>
      <c r="D42" s="39">
        <v>1992</v>
      </c>
      <c r="E42" s="27" t="s">
        <v>26</v>
      </c>
      <c r="F42" s="26" t="s">
        <v>23</v>
      </c>
      <c r="G42" s="36" t="s">
        <v>24</v>
      </c>
      <c r="H42" s="33">
        <v>1.3796296296296297E-4</v>
      </c>
      <c r="I42" s="35"/>
      <c r="J42" s="27" t="str">
        <f>IF(H42=0," ",IF(H42&lt;=[1]Разряды!$D$4,[1]Разряды!$D$3,IF(H42&lt;=[1]Разряды!$E$4,[1]Разряды!$E$3,IF(H42&lt;=[1]Разряды!$F$4,[1]Разряды!$F$3,IF(H42&lt;=[1]Разряды!$G$4,[1]Разряды!$G$3,IF(H42&lt;=[1]Разряды!$H$4,[1]Разряды!$H$3,IF(H42&lt;=[1]Разряды!$I$4,[1]Разряды!$I$3,IF(H42&lt;=[1]Разряды!$J$4,[1]Разряды!$J$3,"б/р"))))))))</f>
        <v>III</v>
      </c>
    </row>
    <row r="43" spans="1:10">
      <c r="A43" s="44">
        <v>9</v>
      </c>
      <c r="B43" s="29" t="s">
        <v>63</v>
      </c>
      <c r="C43" s="27">
        <v>730</v>
      </c>
      <c r="D43" s="28">
        <v>1994</v>
      </c>
      <c r="E43" s="45"/>
      <c r="F43" s="26" t="s">
        <v>23</v>
      </c>
      <c r="G43" s="36" t="s">
        <v>31</v>
      </c>
      <c r="H43" s="33">
        <v>1.4004629629629629E-4</v>
      </c>
      <c r="I43" s="35"/>
      <c r="J43" s="27" t="str">
        <f>IF(H43=0," ",IF(H43&lt;=[1]Разряды!$D$4,[1]Разряды!$D$3,IF(H43&lt;=[1]Разряды!$E$4,[1]Разряды!$E$3,IF(H43&lt;=[1]Разряды!$F$4,[1]Разряды!$F$3,IF(H43&lt;=[1]Разряды!$G$4,[1]Разряды!$G$3,IF(H43&lt;=[1]Разряды!$H$4,[1]Разряды!$H$3,IF(H43&lt;=[1]Разряды!$I$4,[1]Разряды!$I$3,IF(H43&lt;=[1]Разряды!$J$4,[1]Разряды!$J$3,"б/р"))))))))</f>
        <v>III</v>
      </c>
    </row>
    <row r="44" spans="1:10">
      <c r="A44" s="44">
        <v>10</v>
      </c>
      <c r="B44" s="36" t="s">
        <v>64</v>
      </c>
      <c r="C44" s="27">
        <v>479</v>
      </c>
      <c r="D44" s="39">
        <v>1994</v>
      </c>
      <c r="E44" s="34"/>
      <c r="F44" s="26" t="s">
        <v>23</v>
      </c>
      <c r="G44" s="36" t="s">
        <v>31</v>
      </c>
      <c r="H44" s="33">
        <v>1.4409722222222222E-4</v>
      </c>
      <c r="I44" s="35"/>
      <c r="J44" s="27" t="str">
        <f>IF(H44=0," ",IF(H44&lt;=[1]Разряды!$D$4,[1]Разряды!$D$3,IF(H44&lt;=[1]Разряды!$E$4,[1]Разряды!$E$3,IF(H44&lt;=[1]Разряды!$F$4,[1]Разряды!$F$3,IF(H44&lt;=[1]Разряды!$G$4,[1]Разряды!$G$3,IF(H44&lt;=[1]Разряды!$H$4,[1]Разряды!$H$3,IF(H44&lt;=[1]Разряды!$I$4,[1]Разряды!$I$3,IF(H44&lt;=[1]Разряды!$J$4,[1]Разряды!$J$3,"б/р"))))))))</f>
        <v>III</v>
      </c>
    </row>
    <row r="45" spans="1:10">
      <c r="A45" s="44" t="s">
        <v>44</v>
      </c>
      <c r="B45" s="26" t="s">
        <v>65</v>
      </c>
      <c r="C45" s="27">
        <v>23</v>
      </c>
      <c r="D45" s="47">
        <v>1995</v>
      </c>
      <c r="E45" s="34" t="s">
        <v>66</v>
      </c>
      <c r="F45" s="29" t="s">
        <v>23</v>
      </c>
      <c r="G45" s="36" t="s">
        <v>47</v>
      </c>
      <c r="H45" s="33">
        <v>1.2812500000000001E-4</v>
      </c>
      <c r="I45" s="35"/>
      <c r="J45" s="27" t="str">
        <f>IF(H45=0," ",IF(H45&lt;=[1]Разряды!$D$4,[1]Разряды!$D$3,IF(H45&lt;=[1]Разряды!$E$4,[1]Разряды!$E$3,IF(H45&lt;=[1]Разряды!$F$4,[1]Разряды!$F$3,IF(H45&lt;=[1]Разряды!$G$4,[1]Разряды!$G$3,IF(H45&lt;=[1]Разряды!$H$4,[1]Разряды!$H$3,IF(H45&lt;=[1]Разряды!$I$4,[1]Разряды!$I$3,IF(H45&lt;=[1]Разряды!$J$4,[1]Разряды!$J$3,"б/р"))))))))</f>
        <v>I</v>
      </c>
    </row>
    <row r="46" spans="1:10">
      <c r="A46" s="44" t="s">
        <v>44</v>
      </c>
      <c r="B46" s="26" t="s">
        <v>67</v>
      </c>
      <c r="C46" s="27">
        <v>24</v>
      </c>
      <c r="D46" s="28">
        <v>1995</v>
      </c>
      <c r="E46" s="34" t="s">
        <v>66</v>
      </c>
      <c r="F46" s="29" t="s">
        <v>23</v>
      </c>
      <c r="G46" s="36" t="s">
        <v>47</v>
      </c>
      <c r="H46" s="33">
        <v>1.2835648148148149E-4</v>
      </c>
      <c r="I46" s="35"/>
      <c r="J46" s="27" t="str">
        <f>IF(H46=0," ",IF(H46&lt;=[1]Разряды!$D$4,[1]Разряды!$D$3,IF(H46&lt;=[1]Разряды!$E$4,[1]Разряды!$E$3,IF(H46&lt;=[1]Разряды!$F$4,[1]Разряды!$F$3,IF(H46&lt;=[1]Разряды!$G$4,[1]Разряды!$G$3,IF(H46&lt;=[1]Разряды!$H$4,[1]Разряды!$H$3,IF(H46&lt;=[1]Разряды!$I$4,[1]Разряды!$I$3,IF(H46&lt;=[1]Разряды!$J$4,[1]Разряды!$J$3,"б/р"))))))))</f>
        <v>I</v>
      </c>
    </row>
    <row r="47" spans="1:10">
      <c r="A47" s="44" t="s">
        <v>44</v>
      </c>
      <c r="B47" s="26" t="s">
        <v>68</v>
      </c>
      <c r="C47" s="27">
        <v>144</v>
      </c>
      <c r="D47" s="27">
        <v>1994</v>
      </c>
      <c r="E47" s="34" t="s">
        <v>26</v>
      </c>
      <c r="F47" s="29" t="s">
        <v>23</v>
      </c>
      <c r="G47" s="36" t="s">
        <v>29</v>
      </c>
      <c r="H47" s="33">
        <v>1.2986111111111111E-4</v>
      </c>
      <c r="I47" s="35"/>
      <c r="J47" s="27" t="str">
        <f>IF(H47=0," ",IF(H47&lt;=[1]Разряды!$D$4,[1]Разряды!$D$3,IF(H47&lt;=[1]Разряды!$E$4,[1]Разряды!$E$3,IF(H47&lt;=[1]Разряды!$F$4,[1]Разряды!$F$3,IF(H47&lt;=[1]Разряды!$G$4,[1]Разряды!$G$3,IF(H47&lt;=[1]Разряды!$H$4,[1]Разряды!$H$3,IF(H47&lt;=[1]Разряды!$I$4,[1]Разряды!$I$3,IF(H47&lt;=[1]Разряды!$J$4,[1]Разряды!$J$3,"б/р"))))))))</f>
        <v>II</v>
      </c>
    </row>
    <row r="48" spans="1:10">
      <c r="A48" s="44" t="s">
        <v>44</v>
      </c>
      <c r="B48" s="26" t="s">
        <v>69</v>
      </c>
      <c r="C48" s="48"/>
      <c r="D48" s="28">
        <v>1986</v>
      </c>
      <c r="E48" s="27"/>
      <c r="F48" s="29" t="s">
        <v>23</v>
      </c>
      <c r="G48" s="29" t="s">
        <v>49</v>
      </c>
      <c r="H48" s="33">
        <v>1.3113425925925925E-4</v>
      </c>
      <c r="I48" s="35"/>
      <c r="J48" s="27" t="str">
        <f>IF(H48=0," ",IF(H48&lt;=[1]Разряды!$D$4,[1]Разряды!$D$3,IF(H48&lt;=[1]Разряды!$E$4,[1]Разряды!$E$3,IF(H48&lt;=[1]Разряды!$F$4,[1]Разряды!$F$3,IF(H48&lt;=[1]Разряды!$G$4,[1]Разряды!$G$3,IF(H48&lt;=[1]Разряды!$H$4,[1]Разряды!$H$3,IF(H48&lt;=[1]Разряды!$I$4,[1]Разряды!$I$3,IF(H48&lt;=[1]Разряды!$J$4,[1]Разряды!$J$3,"б/р"))))))))</f>
        <v>II</v>
      </c>
    </row>
    <row r="49" spans="1:10">
      <c r="A49" s="44" t="s">
        <v>44</v>
      </c>
      <c r="B49" s="26" t="s">
        <v>70</v>
      </c>
      <c r="C49" s="27">
        <v>60</v>
      </c>
      <c r="D49" s="28">
        <v>1996</v>
      </c>
      <c r="E49" s="27" t="s">
        <v>37</v>
      </c>
      <c r="F49" s="29" t="s">
        <v>23</v>
      </c>
      <c r="G49" s="29" t="s">
        <v>49</v>
      </c>
      <c r="H49" s="33">
        <v>1.3831018518518519E-4</v>
      </c>
      <c r="I49" s="35"/>
      <c r="J49" s="27" t="str">
        <f>IF(H49=0," ",IF(H49&lt;=[1]Разряды!$D$4,[1]Разряды!$D$3,IF(H49&lt;=[1]Разряды!$E$4,[1]Разряды!$E$3,IF(H49&lt;=[1]Разряды!$F$4,[1]Разряды!$F$3,IF(H49&lt;=[1]Разряды!$G$4,[1]Разряды!$G$3,IF(H49&lt;=[1]Разряды!$H$4,[1]Разряды!$H$3,IF(H49&lt;=[1]Разряды!$I$4,[1]Разряды!$I$3,IF(H49&lt;=[1]Разряды!$J$4,[1]Разряды!$J$3,"б/р"))))))))</f>
        <v>III</v>
      </c>
    </row>
    <row r="50" spans="1:10">
      <c r="A50" s="44" t="s">
        <v>44</v>
      </c>
      <c r="B50" s="26" t="s">
        <v>71</v>
      </c>
      <c r="C50" s="27">
        <v>141</v>
      </c>
      <c r="D50" s="27">
        <v>1996</v>
      </c>
      <c r="E50" s="27" t="s">
        <v>22</v>
      </c>
      <c r="F50" s="29" t="s">
        <v>23</v>
      </c>
      <c r="G50" s="29" t="s">
        <v>29</v>
      </c>
      <c r="H50" s="33">
        <v>1.3877314814814815E-4</v>
      </c>
      <c r="I50" s="35"/>
      <c r="J50" s="27" t="str">
        <f>IF(H50=0," ",IF(H50&lt;=[1]Разряды!$D$4,[1]Разряды!$D$3,IF(H50&lt;=[1]Разряды!$E$4,[1]Разряды!$E$3,IF(H50&lt;=[1]Разряды!$F$4,[1]Разряды!$F$3,IF(H50&lt;=[1]Разряды!$G$4,[1]Разряды!$G$3,IF(H50&lt;=[1]Разряды!$H$4,[1]Разряды!$H$3,IF(H50&lt;=[1]Разряды!$I$4,[1]Разряды!$I$3,IF(H50&lt;=[1]Разряды!$J$4,[1]Разряды!$J$3,"б/р"))))))))</f>
        <v>III</v>
      </c>
    </row>
    <row r="51" spans="1:10">
      <c r="A51" s="44" t="s">
        <v>44</v>
      </c>
      <c r="B51" s="26" t="s">
        <v>72</v>
      </c>
      <c r="C51" s="27">
        <v>409</v>
      </c>
      <c r="D51" s="28">
        <v>1997</v>
      </c>
      <c r="E51" s="34" t="s">
        <v>37</v>
      </c>
      <c r="F51" s="29" t="s">
        <v>23</v>
      </c>
      <c r="G51" s="29" t="s">
        <v>49</v>
      </c>
      <c r="H51" s="33">
        <v>1.4479166666666666E-4</v>
      </c>
      <c r="I51" s="35"/>
      <c r="J51" s="27" t="str">
        <f>IF(H51=0," ",IF(H51&lt;=[1]Разряды!$D$4,[1]Разряды!$D$3,IF(H51&lt;=[1]Разряды!$E$4,[1]Разряды!$E$3,IF(H51&lt;=[1]Разряды!$F$4,[1]Разряды!$F$3,IF(H51&lt;=[1]Разряды!$G$4,[1]Разряды!$G$3,IF(H51&lt;=[1]Разряды!$H$4,[1]Разряды!$H$3,IF(H51&lt;=[1]Разряды!$I$4,[1]Разряды!$I$3,IF(H51&lt;=[1]Разряды!$J$4,[1]Разряды!$J$3,"б/р"))))))))</f>
        <v>III</v>
      </c>
    </row>
    <row r="52" spans="1:10">
      <c r="A52" s="44" t="s">
        <v>44</v>
      </c>
      <c r="B52" s="38" t="s">
        <v>73</v>
      </c>
      <c r="C52" s="34">
        <v>105</v>
      </c>
      <c r="D52" s="39">
        <v>1996</v>
      </c>
      <c r="E52" s="34" t="s">
        <v>37</v>
      </c>
      <c r="F52" s="38" t="s">
        <v>23</v>
      </c>
      <c r="G52" s="29" t="s">
        <v>29</v>
      </c>
      <c r="H52" s="33">
        <v>1.4953703703703703E-4</v>
      </c>
      <c r="I52" s="35"/>
      <c r="J52" s="27" t="str">
        <f>IF(H52=0," ",IF(H52&lt;=[1]Разряды!$D$4,[1]Разряды!$D$3,IF(H52&lt;=[1]Разряды!$E$4,[1]Разряды!$E$3,IF(H52&lt;=[1]Разряды!$F$4,[1]Разряды!$F$3,IF(H52&lt;=[1]Разряды!$G$4,[1]Разряды!$G$3,IF(H52&lt;=[1]Разряды!$H$4,[1]Разряды!$H$3,IF(H52&lt;=[1]Разряды!$I$4,[1]Разряды!$I$3,IF(H52&lt;=[1]Разряды!$J$4,[1]Разряды!$J$3,"б/р"))))))))</f>
        <v>Iюн</v>
      </c>
    </row>
    <row r="53" spans="1:10" ht="15.75" thickBot="1">
      <c r="A53" s="49"/>
      <c r="B53" s="50"/>
      <c r="C53" s="51"/>
      <c r="D53" s="52"/>
      <c r="E53" s="51"/>
      <c r="F53" s="53"/>
      <c r="G53" s="53"/>
      <c r="H53" s="54"/>
      <c r="I53" s="55"/>
      <c r="J53" s="51" t="str">
        <f>IF(H53=0," ",IF(H53&lt;=[1]Разряды!$D$4,[1]Разряды!$D$3,IF(H53&lt;=[1]Разряды!$E$4,[1]Разряды!$E$3,IF(H53&lt;=[1]Разряды!$F$4,[1]Разряды!$F$3,IF(H53&lt;=[1]Разряды!$G$4,[1]Разряды!$G$3,IF(H53&lt;=[1]Разряды!$H$4,[1]Разряды!$H$3,IF(H53&lt;=[1]Разряды!$I$4,[1]Разряды!$I$3,IF(H53&lt;=[1]Разряды!$J$4,[1]Разряды!$J$3,"б/р"))))))))</f>
        <v xml:space="preserve"> </v>
      </c>
    </row>
    <row r="54" spans="1:10" ht="23.25" thickTop="1">
      <c r="A54" s="1" t="s">
        <v>0</v>
      </c>
      <c r="B54" s="1"/>
      <c r="C54" s="1"/>
      <c r="D54" s="1"/>
      <c r="E54" s="1"/>
      <c r="F54" s="1"/>
      <c r="G54" s="1"/>
      <c r="H54" s="1"/>
      <c r="I54" s="1"/>
    </row>
    <row r="55" spans="1:10" ht="20.25">
      <c r="A55" s="2" t="s">
        <v>1</v>
      </c>
      <c r="B55" s="2"/>
      <c r="C55" s="2"/>
      <c r="D55" s="2"/>
      <c r="E55" s="2"/>
      <c r="F55" s="2"/>
      <c r="G55" s="2"/>
      <c r="H55" s="2"/>
      <c r="I55" s="3"/>
    </row>
    <row r="56" spans="1:10" ht="20.25">
      <c r="A56" s="4" t="s">
        <v>2</v>
      </c>
      <c r="B56" s="4"/>
      <c r="C56" s="4"/>
      <c r="D56" s="4"/>
      <c r="E56" s="4"/>
      <c r="F56" s="4"/>
      <c r="G56" s="4"/>
      <c r="H56" s="4"/>
      <c r="I56" s="5"/>
    </row>
    <row r="57" spans="1:10" ht="18.75">
      <c r="A57" s="6"/>
      <c r="B57" s="6"/>
      <c r="C57" s="6"/>
      <c r="D57" s="56" t="s">
        <v>74</v>
      </c>
      <c r="E57" s="56"/>
      <c r="F57" s="56"/>
      <c r="G57" s="6"/>
      <c r="H57" s="6"/>
      <c r="I57" s="6"/>
    </row>
    <row r="58" spans="1:10">
      <c r="A58" s="8" t="s">
        <v>4</v>
      </c>
      <c r="B58" s="8"/>
      <c r="C58" s="9"/>
      <c r="G58" s="10" t="s">
        <v>5</v>
      </c>
      <c r="H58" s="10"/>
      <c r="I58" s="10"/>
    </row>
    <row r="59" spans="1:10">
      <c r="A59" s="11" t="s">
        <v>6</v>
      </c>
      <c r="B59" s="11"/>
      <c r="C59" s="11"/>
      <c r="F59" s="13"/>
      <c r="H59" s="14"/>
      <c r="I59" s="14"/>
    </row>
    <row r="60" spans="1:10">
      <c r="A60" s="11"/>
      <c r="B60" s="13" t="s">
        <v>8</v>
      </c>
      <c r="G60" s="16" t="s">
        <v>75</v>
      </c>
      <c r="H60" s="18"/>
      <c r="I60" s="18"/>
    </row>
    <row r="61" spans="1:10">
      <c r="A61" s="19" t="s">
        <v>10</v>
      </c>
      <c r="B61" s="19" t="s">
        <v>11</v>
      </c>
      <c r="C61" s="19" t="s">
        <v>12</v>
      </c>
      <c r="D61" s="20" t="s">
        <v>13</v>
      </c>
      <c r="E61" s="20" t="s">
        <v>14</v>
      </c>
      <c r="F61" s="20" t="s">
        <v>15</v>
      </c>
      <c r="G61" s="20" t="s">
        <v>16</v>
      </c>
      <c r="H61" s="43" t="s">
        <v>17</v>
      </c>
      <c r="I61" s="22"/>
      <c r="J61" s="19" t="s">
        <v>18</v>
      </c>
    </row>
    <row r="62" spans="1:10">
      <c r="A62" s="23"/>
      <c r="B62" s="23"/>
      <c r="C62" s="23"/>
      <c r="D62" s="23"/>
      <c r="E62" s="23"/>
      <c r="F62" s="23"/>
      <c r="G62" s="23"/>
      <c r="H62" s="57" t="s">
        <v>76</v>
      </c>
      <c r="I62" s="58"/>
      <c r="J62" s="23"/>
    </row>
    <row r="63" spans="1:10">
      <c r="A63" s="32">
        <v>1</v>
      </c>
      <c r="B63" s="36" t="s">
        <v>77</v>
      </c>
      <c r="C63" s="27">
        <v>291</v>
      </c>
      <c r="D63" s="39">
        <v>1992</v>
      </c>
      <c r="E63" s="34" t="s">
        <v>22</v>
      </c>
      <c r="F63" s="26" t="s">
        <v>23</v>
      </c>
      <c r="G63" s="29" t="s">
        <v>27</v>
      </c>
      <c r="H63" s="59"/>
      <c r="I63" s="60">
        <v>7.3148148148148139E-4</v>
      </c>
      <c r="J63" s="27" t="str">
        <f>IF(I63=0," ",IF(I63&lt;=[1]Разряды!$D$27,[1]Разряды!$D$3,IF(I63&lt;=[1]Разряды!$E$27,[1]Разряды!$E$3,IF(I63&lt;=[1]Разряды!$F$27,[1]Разряды!$F$3,IF(I63&lt;=[1]Разряды!$G$27,[1]Разряды!$G$3,IF(I63&lt;=[1]Разряды!$H$27,[1]Разряды!$H$3,IF(I63&lt;=[1]Разряды!$I$27,[1]Разряды!$I$3,IF(I63&lt;=[1]Разряды!$J$27,[1]Разряды!$J$3,"б/р"))))))))</f>
        <v>II</v>
      </c>
    </row>
    <row r="64" spans="1:10">
      <c r="A64" s="32">
        <v>2</v>
      </c>
      <c r="B64" s="36" t="s">
        <v>78</v>
      </c>
      <c r="C64" s="27">
        <v>424</v>
      </c>
      <c r="D64" s="34"/>
      <c r="E64" s="61"/>
      <c r="F64" s="26" t="s">
        <v>23</v>
      </c>
      <c r="G64" s="29" t="s">
        <v>42</v>
      </c>
      <c r="H64" s="27"/>
      <c r="I64" s="60">
        <v>7.337962962962963E-4</v>
      </c>
      <c r="J64" s="27" t="str">
        <f>IF(I64=0," ",IF(I64&lt;=[1]Разряды!$D$27,[1]Разряды!$D$3,IF(I64&lt;=[1]Разряды!$E$27,[1]Разряды!$E$3,IF(I64&lt;=[1]Разряды!$F$27,[1]Разряды!$F$3,IF(I64&lt;=[1]Разряды!$G$27,[1]Разряды!$G$3,IF(I64&lt;=[1]Разряды!$H$27,[1]Разряды!$H$3,IF(I64&lt;=[1]Разряды!$I$27,[1]Разряды!$I$3,IF(I64&lt;=[1]Разряды!$J$27,[1]Разряды!$J$3,"б/р"))))))))</f>
        <v>II</v>
      </c>
    </row>
    <row r="65" spans="1:10">
      <c r="A65" s="32">
        <v>3</v>
      </c>
      <c r="B65" s="36" t="s">
        <v>79</v>
      </c>
      <c r="C65" s="27">
        <v>487</v>
      </c>
      <c r="D65" s="39">
        <v>1993</v>
      </c>
      <c r="E65" s="62"/>
      <c r="F65" s="26" t="s">
        <v>23</v>
      </c>
      <c r="G65" s="36" t="s">
        <v>24</v>
      </c>
      <c r="H65" s="27"/>
      <c r="I65" s="60">
        <v>7.395833333333333E-4</v>
      </c>
      <c r="J65" s="27" t="str">
        <f>IF(I65=0," ",IF(I65&lt;=[1]Разряды!$D$27,[1]Разряды!$D$3,IF(I65&lt;=[1]Разряды!$E$27,[1]Разряды!$E$3,IF(I65&lt;=[1]Разряды!$F$27,[1]Разряды!$F$3,IF(I65&lt;=[1]Разряды!$G$27,[1]Разряды!$G$3,IF(I65&lt;=[1]Разряды!$H$27,[1]Разряды!$H$3,IF(I65&lt;=[1]Разряды!$I$27,[1]Разряды!$I$3,IF(I65&lt;=[1]Разряды!$J$27,[1]Разряды!$J$3,"б/р"))))))))</f>
        <v>II</v>
      </c>
    </row>
    <row r="66" spans="1:10">
      <c r="A66" s="27">
        <v>4</v>
      </c>
      <c r="B66" s="36" t="s">
        <v>80</v>
      </c>
      <c r="C66" s="27">
        <v>429</v>
      </c>
      <c r="D66" s="39">
        <v>1992</v>
      </c>
      <c r="E66" s="62" t="s">
        <v>22</v>
      </c>
      <c r="F66" s="26" t="s">
        <v>23</v>
      </c>
      <c r="G66" s="36" t="s">
        <v>24</v>
      </c>
      <c r="H66" s="27"/>
      <c r="I66" s="60">
        <v>7.7430555555555553E-4</v>
      </c>
      <c r="J66" s="27" t="str">
        <f>IF(I66=0," ",IF(I66&lt;=[1]Разряды!$D$27,[1]Разряды!$D$3,IF(I66&lt;=[1]Разряды!$E$27,[1]Разряды!$E$3,IF(I66&lt;=[1]Разряды!$F$27,[1]Разряды!$F$3,IF(I66&lt;=[1]Разряды!$G$27,[1]Разряды!$G$3,IF(I66&lt;=[1]Разряды!$H$27,[1]Разряды!$H$3,IF(I66&lt;=[1]Разряды!$I$27,[1]Разряды!$I$3,IF(I66&lt;=[1]Разряды!$J$27,[1]Разряды!$J$3,"б/р"))))))))</f>
        <v>III</v>
      </c>
    </row>
    <row r="67" spans="1:10">
      <c r="A67" s="27">
        <v>5</v>
      </c>
      <c r="B67" s="36" t="s">
        <v>81</v>
      </c>
      <c r="C67" s="27">
        <v>375</v>
      </c>
      <c r="D67" s="39">
        <v>1991</v>
      </c>
      <c r="E67" s="34" t="s">
        <v>37</v>
      </c>
      <c r="F67" s="26" t="s">
        <v>23</v>
      </c>
      <c r="G67" s="36" t="s">
        <v>31</v>
      </c>
      <c r="H67" s="63"/>
      <c r="I67" s="60">
        <v>8.2986111111111119E-4</v>
      </c>
      <c r="J67" s="27" t="s">
        <v>191</v>
      </c>
    </row>
    <row r="68" spans="1:10">
      <c r="A68" s="28">
        <v>6</v>
      </c>
      <c r="B68" s="36" t="s">
        <v>82</v>
      </c>
      <c r="C68" s="27">
        <v>335</v>
      </c>
      <c r="D68" s="39">
        <v>1992</v>
      </c>
      <c r="E68" s="34"/>
      <c r="F68" s="26" t="s">
        <v>23</v>
      </c>
      <c r="G68" s="36" t="s">
        <v>31</v>
      </c>
      <c r="H68" s="64"/>
      <c r="I68" s="60">
        <v>8.4027777777777779E-4</v>
      </c>
      <c r="J68" s="27" t="s">
        <v>191</v>
      </c>
    </row>
    <row r="69" spans="1:10">
      <c r="A69" s="28">
        <v>7</v>
      </c>
      <c r="B69" s="36" t="s">
        <v>83</v>
      </c>
      <c r="C69" s="27">
        <v>214</v>
      </c>
      <c r="D69" s="39">
        <v>1992</v>
      </c>
      <c r="E69" s="34" t="s">
        <v>22</v>
      </c>
      <c r="F69" s="26" t="s">
        <v>23</v>
      </c>
      <c r="G69" s="36" t="s">
        <v>27</v>
      </c>
      <c r="H69" s="27"/>
      <c r="I69" s="60">
        <v>8.4837962962962959E-4</v>
      </c>
      <c r="J69" s="27" t="s">
        <v>191</v>
      </c>
    </row>
    <row r="70" spans="1:10">
      <c r="A70" s="27">
        <v>8</v>
      </c>
      <c r="B70" s="36" t="s">
        <v>84</v>
      </c>
      <c r="C70" s="27">
        <v>422</v>
      </c>
      <c r="D70" s="34"/>
      <c r="E70" s="37"/>
      <c r="F70" s="26" t="s">
        <v>23</v>
      </c>
      <c r="G70" s="36" t="s">
        <v>42</v>
      </c>
      <c r="H70" s="27"/>
      <c r="I70" s="60">
        <v>8.7384259259259262E-4</v>
      </c>
      <c r="J70" s="27" t="s">
        <v>191</v>
      </c>
    </row>
    <row r="71" spans="1:10">
      <c r="A71" s="27" t="s">
        <v>44</v>
      </c>
      <c r="B71" s="26" t="s">
        <v>85</v>
      </c>
      <c r="C71" s="27">
        <v>82</v>
      </c>
      <c r="D71" s="28">
        <v>1984</v>
      </c>
      <c r="E71" s="27" t="s">
        <v>46</v>
      </c>
      <c r="F71" s="29" t="s">
        <v>23</v>
      </c>
      <c r="G71" s="36" t="s">
        <v>47</v>
      </c>
      <c r="H71" s="65"/>
      <c r="I71" s="35">
        <v>6.5972222222222213E-4</v>
      </c>
      <c r="J71" s="27" t="str">
        <f>IF(I71=0," ",IF(I71&lt;=[1]Разряды!$D$27,[1]Разряды!$D$3,IF(I71&lt;=[1]Разряды!$E$27,[1]Разряды!$E$3,IF(I71&lt;=[1]Разряды!$F$27,[1]Разряды!$F$3,IF(I71&lt;=[1]Разряды!$G$27,[1]Разряды!$G$3,IF(I71&lt;=[1]Разряды!$H$27,[1]Разряды!$H$3,IF(I71&lt;=[1]Разряды!$I$27,[1]Разряды!$I$3,IF(I71&lt;=[1]Разряды!$J$27,[1]Разряды!$J$3,"б/р"))))))))</f>
        <v>КМС</v>
      </c>
    </row>
    <row r="72" spans="1:10">
      <c r="A72" s="27" t="s">
        <v>44</v>
      </c>
      <c r="B72" s="26" t="s">
        <v>86</v>
      </c>
      <c r="C72" s="27">
        <v>259</v>
      </c>
      <c r="D72" s="28">
        <v>1997</v>
      </c>
      <c r="E72" s="27" t="s">
        <v>26</v>
      </c>
      <c r="F72" s="29" t="s">
        <v>23</v>
      </c>
      <c r="G72" s="36" t="s">
        <v>29</v>
      </c>
      <c r="H72" s="64"/>
      <c r="I72" s="35">
        <v>6.9212962962962967E-4</v>
      </c>
      <c r="J72" s="27" t="str">
        <f>IF(I72=0," ",IF(I72&lt;=[1]Разряды!$D$27,[1]Разряды!$D$3,IF(I72&lt;=[1]Разряды!$E$27,[1]Разряды!$E$3,IF(I72&lt;=[1]Разряды!$F$27,[1]Разряды!$F$3,IF(I72&lt;=[1]Разряды!$G$27,[1]Разряды!$G$3,IF(I72&lt;=[1]Разряды!$H$27,[1]Разряды!$H$3,IF(I72&lt;=[1]Разряды!$I$27,[1]Разряды!$I$3,IF(I72&lt;=[1]Разряды!$J$27,[1]Разряды!$J$3,"б/р"))))))))</f>
        <v>I</v>
      </c>
    </row>
    <row r="73" spans="1:10">
      <c r="A73" s="27" t="s">
        <v>44</v>
      </c>
      <c r="B73" s="26" t="s">
        <v>87</v>
      </c>
      <c r="C73" s="27">
        <v>301</v>
      </c>
      <c r="D73" s="28">
        <v>1998</v>
      </c>
      <c r="E73" s="27" t="s">
        <v>26</v>
      </c>
      <c r="F73" s="29" t="s">
        <v>23</v>
      </c>
      <c r="G73" s="36" t="s">
        <v>29</v>
      </c>
      <c r="H73" s="27"/>
      <c r="I73" s="60">
        <v>7.0949074074074068E-4</v>
      </c>
      <c r="J73" s="27" t="str">
        <f>IF(I73=0," ",IF(I73&lt;=[1]Разряды!$D$27,[1]Разряды!$D$3,IF(I73&lt;=[1]Разряды!$E$27,[1]Разряды!$E$3,IF(I73&lt;=[1]Разряды!$F$27,[1]Разряды!$F$3,IF(I73&lt;=[1]Разряды!$G$27,[1]Разряды!$G$3,IF(I73&lt;=[1]Разряды!$H$27,[1]Разряды!$H$3,IF(I73&lt;=[1]Разряды!$I$27,[1]Разряды!$I$3,IF(I73&lt;=[1]Разряды!$J$27,[1]Разряды!$J$3,"б/р"))))))))</f>
        <v>II</v>
      </c>
    </row>
    <row r="74" spans="1:10">
      <c r="A74" s="27" t="s">
        <v>44</v>
      </c>
      <c r="B74" s="26" t="s">
        <v>88</v>
      </c>
      <c r="C74" s="27">
        <v>100</v>
      </c>
      <c r="D74" s="28">
        <v>1995</v>
      </c>
      <c r="E74" s="27" t="s">
        <v>26</v>
      </c>
      <c r="F74" s="29" t="s">
        <v>23</v>
      </c>
      <c r="G74" s="36" t="s">
        <v>49</v>
      </c>
      <c r="H74" s="63"/>
      <c r="I74" s="60">
        <v>7.210648148148149E-4</v>
      </c>
      <c r="J74" s="27" t="str">
        <f>IF(I74=0," ",IF(I74&lt;=[1]Разряды!$D$27,[1]Разряды!$D$3,IF(I74&lt;=[1]Разряды!$E$27,[1]Разряды!$E$3,IF(I74&lt;=[1]Разряды!$F$27,[1]Разряды!$F$3,IF(I74&lt;=[1]Разряды!$G$27,[1]Разряды!$G$3,IF(I74&lt;=[1]Разряды!$H$27,[1]Разряды!$H$3,IF(I74&lt;=[1]Разряды!$I$27,[1]Разряды!$I$3,IF(I74&lt;=[1]Разряды!$J$27,[1]Разряды!$J$3,"б/р"))))))))</f>
        <v>II</v>
      </c>
    </row>
    <row r="75" spans="1:10">
      <c r="A75" s="27" t="s">
        <v>44</v>
      </c>
      <c r="B75" s="38" t="s">
        <v>89</v>
      </c>
      <c r="C75" s="34">
        <v>1</v>
      </c>
      <c r="D75" s="39">
        <v>1996</v>
      </c>
      <c r="E75" s="34" t="s">
        <v>26</v>
      </c>
      <c r="F75" s="29" t="s">
        <v>23</v>
      </c>
      <c r="G75" s="29" t="s">
        <v>47</v>
      </c>
      <c r="H75" s="27"/>
      <c r="I75" s="60">
        <v>7.2685185185185179E-4</v>
      </c>
      <c r="J75" s="27" t="str">
        <f>IF(I75=0," ",IF(I75&lt;=[1]Разряды!$D$27,[1]Разряды!$D$3,IF(I75&lt;=[1]Разряды!$E$27,[1]Разряды!$E$3,IF(I75&lt;=[1]Разряды!$F$27,[1]Разряды!$F$3,IF(I75&lt;=[1]Разряды!$G$27,[1]Разряды!$G$3,IF(I75&lt;=[1]Разряды!$H$27,[1]Разряды!$H$3,IF(I75&lt;=[1]Разряды!$I$27,[1]Разряды!$I$3,IF(I75&lt;=[1]Разряды!$J$27,[1]Разряды!$J$3,"б/р"))))))))</f>
        <v>II</v>
      </c>
    </row>
    <row r="76" spans="1:10" ht="15.75" thickBot="1">
      <c r="A76" s="40"/>
      <c r="B76" s="40"/>
      <c r="C76" s="40"/>
      <c r="D76" s="40"/>
      <c r="E76" s="40"/>
      <c r="F76" s="40"/>
      <c r="G76" s="40"/>
      <c r="H76" s="40"/>
      <c r="I76" s="40"/>
      <c r="J76" s="40"/>
    </row>
    <row r="77" spans="1:10" ht="23.25" thickTop="1">
      <c r="A77" s="1" t="s">
        <v>0</v>
      </c>
      <c r="B77" s="1"/>
      <c r="C77" s="1"/>
      <c r="D77" s="1"/>
      <c r="E77" s="1"/>
      <c r="F77" s="1"/>
      <c r="G77" s="1"/>
      <c r="H77" s="1"/>
      <c r="I77" s="1"/>
      <c r="J77" s="66"/>
    </row>
    <row r="78" spans="1:10" ht="20.25">
      <c r="A78" s="2" t="s">
        <v>1</v>
      </c>
      <c r="B78" s="2"/>
      <c r="C78" s="2"/>
      <c r="D78" s="2"/>
      <c r="E78" s="2"/>
      <c r="F78" s="2"/>
      <c r="G78" s="2"/>
      <c r="H78" s="2"/>
      <c r="I78" s="3"/>
      <c r="J78" s="66"/>
    </row>
    <row r="79" spans="1:10" ht="20.25">
      <c r="A79" s="4" t="s">
        <v>2</v>
      </c>
      <c r="B79" s="4"/>
      <c r="C79" s="4"/>
      <c r="D79" s="4"/>
      <c r="E79" s="4"/>
      <c r="F79" s="4"/>
      <c r="G79" s="4"/>
      <c r="H79" s="4"/>
      <c r="I79" s="5"/>
      <c r="J79" s="66"/>
    </row>
    <row r="80" spans="1:10" ht="18.75">
      <c r="A80" s="6"/>
      <c r="B80" s="6"/>
      <c r="C80" s="6"/>
      <c r="D80" s="12" t="s">
        <v>90</v>
      </c>
      <c r="E80" s="12"/>
      <c r="F80" s="12"/>
      <c r="G80" s="6"/>
      <c r="H80" s="6"/>
      <c r="I80" s="6"/>
    </row>
    <row r="81" spans="1:10">
      <c r="A81" s="8" t="s">
        <v>4</v>
      </c>
      <c r="B81" s="8"/>
      <c r="C81" s="9"/>
      <c r="G81" s="10" t="s">
        <v>5</v>
      </c>
      <c r="H81" s="10"/>
      <c r="I81" s="10"/>
    </row>
    <row r="82" spans="1:10">
      <c r="A82" s="11" t="s">
        <v>6</v>
      </c>
      <c r="B82" s="11"/>
      <c r="C82" s="11"/>
      <c r="F82" s="13"/>
      <c r="H82" s="14"/>
      <c r="I82" s="14"/>
    </row>
    <row r="83" spans="1:10">
      <c r="A83" s="11"/>
      <c r="B83" s="13" t="s">
        <v>8</v>
      </c>
      <c r="G83" s="16" t="s">
        <v>91</v>
      </c>
      <c r="H83" s="18"/>
      <c r="I83" s="18"/>
    </row>
    <row r="84" spans="1:10">
      <c r="A84" s="19" t="s">
        <v>10</v>
      </c>
      <c r="B84" s="19" t="s">
        <v>11</v>
      </c>
      <c r="C84" s="19" t="s">
        <v>12</v>
      </c>
      <c r="D84" s="20" t="s">
        <v>13</v>
      </c>
      <c r="E84" s="20" t="s">
        <v>14</v>
      </c>
      <c r="F84" s="20" t="s">
        <v>15</v>
      </c>
      <c r="G84" s="20" t="s">
        <v>16</v>
      </c>
      <c r="H84" s="43" t="s">
        <v>17</v>
      </c>
      <c r="I84" s="22"/>
      <c r="J84" s="19" t="s">
        <v>18</v>
      </c>
    </row>
    <row r="85" spans="1:10">
      <c r="A85" s="23"/>
      <c r="B85" s="23"/>
      <c r="C85" s="23"/>
      <c r="D85" s="23"/>
      <c r="E85" s="23"/>
      <c r="F85" s="23"/>
      <c r="G85" s="23"/>
      <c r="H85" s="57" t="s">
        <v>76</v>
      </c>
      <c r="I85" s="58"/>
      <c r="J85" s="23"/>
    </row>
    <row r="86" spans="1:10">
      <c r="A86" s="32">
        <v>1</v>
      </c>
      <c r="B86" s="38" t="s">
        <v>92</v>
      </c>
      <c r="C86" s="27">
        <v>322</v>
      </c>
      <c r="D86" s="39">
        <v>1991</v>
      </c>
      <c r="E86" s="34"/>
      <c r="F86" s="26" t="s">
        <v>23</v>
      </c>
      <c r="G86" s="29" t="s">
        <v>31</v>
      </c>
      <c r="H86" s="27"/>
      <c r="I86" s="64">
        <v>6.1805555555555561E-4</v>
      </c>
      <c r="J86" s="27" t="str">
        <f>IF(I86=0," ",IF(I86&lt;=[1]Разряды!$D$6,[1]Разряды!$D$3,IF(I86&lt;=[1]Разряды!$E$6,[1]Разряды!$E$3,IF(I86&lt;=[1]Разряды!$F$6,[1]Разряды!$F$3,IF(I86&lt;=[1]Разряды!$G$6,[1]Разряды!$G$3,IF(I86&lt;=[1]Разряды!$H$6,[1]Разряды!$H$3,IF(I86&lt;=[1]Разряды!$I$6,[1]Разряды!$I$3,IF(I86&lt;=[1]Разряды!$J$6,[1]Разряды!$J$3,"б/р"))))))))</f>
        <v>II</v>
      </c>
    </row>
    <row r="87" spans="1:10">
      <c r="A87" s="32">
        <v>2</v>
      </c>
      <c r="B87" s="38" t="s">
        <v>93</v>
      </c>
      <c r="C87" s="27">
        <v>1242</v>
      </c>
      <c r="D87" s="39">
        <v>1991</v>
      </c>
      <c r="E87" s="34" t="s">
        <v>22</v>
      </c>
      <c r="F87" s="26" t="s">
        <v>23</v>
      </c>
      <c r="G87" s="29" t="s">
        <v>27</v>
      </c>
      <c r="H87" s="27"/>
      <c r="I87" s="64">
        <v>6.1921296296296301E-4</v>
      </c>
      <c r="J87" s="27" t="str">
        <f>IF(I87=0," ",IF(I87&lt;=[1]Разряды!$D$6,[1]Разряды!$D$3,IF(I87&lt;=[1]Разряды!$E$6,[1]Разряды!$E$3,IF(I87&lt;=[1]Разряды!$F$6,[1]Разряды!$F$3,IF(I87&lt;=[1]Разряды!$G$6,[1]Разряды!$G$3,IF(I87&lt;=[1]Разряды!$H$6,[1]Разряды!$H$3,IF(I87&lt;=[1]Разряды!$I$6,[1]Разряды!$I$3,IF(I87&lt;=[1]Разряды!$J$6,[1]Разряды!$J$3,"б/р"))))))))</f>
        <v>II</v>
      </c>
    </row>
    <row r="88" spans="1:10">
      <c r="A88" s="32">
        <v>3</v>
      </c>
      <c r="B88" s="38" t="s">
        <v>94</v>
      </c>
      <c r="C88" s="67">
        <v>329</v>
      </c>
      <c r="D88" s="39">
        <v>1991</v>
      </c>
      <c r="E88" s="34" t="s">
        <v>22</v>
      </c>
      <c r="F88" s="26" t="s">
        <v>23</v>
      </c>
      <c r="G88" s="29" t="s">
        <v>31</v>
      </c>
      <c r="H88" s="28"/>
      <c r="I88" s="64">
        <v>6.2152777777777781E-4</v>
      </c>
      <c r="J88" s="27" t="str">
        <f>IF(I88=0," ",IF(I88&lt;=[1]Разряды!$D$6,[1]Разряды!$D$3,IF(I88&lt;=[1]Разряды!$E$6,[1]Разряды!$E$3,IF(I88&lt;=[1]Разряды!$F$6,[1]Разряды!$F$3,IF(I88&lt;=[1]Разряды!$G$6,[1]Разряды!$G$3,IF(I88&lt;=[1]Разряды!$H$6,[1]Разряды!$H$3,IF(I88&lt;=[1]Разряды!$I$6,[1]Разряды!$I$3,IF(I88&lt;=[1]Разряды!$J$6,[1]Разряды!$J$3,"б/р"))))))))</f>
        <v>II</v>
      </c>
    </row>
    <row r="89" spans="1:10">
      <c r="A89" s="27">
        <v>4</v>
      </c>
      <c r="B89" s="38" t="s">
        <v>95</v>
      </c>
      <c r="C89" s="27">
        <v>60</v>
      </c>
      <c r="D89" s="34">
        <v>1991</v>
      </c>
      <c r="E89" s="34" t="s">
        <v>26</v>
      </c>
      <c r="F89" s="29" t="s">
        <v>23</v>
      </c>
      <c r="G89" s="29" t="s">
        <v>42</v>
      </c>
      <c r="H89" s="27"/>
      <c r="I89" s="64">
        <v>6.2268518518518521E-4</v>
      </c>
      <c r="J89" s="27" t="str">
        <f>IF(I89=0," ",IF(I89&lt;=[1]Разряды!$D$6,[1]Разряды!$D$3,IF(I89&lt;=[1]Разряды!$E$6,[1]Разряды!$E$3,IF(I89&lt;=[1]Разряды!$F$6,[1]Разряды!$F$3,IF(I89&lt;=[1]Разряды!$G$6,[1]Разряды!$G$3,IF(I89&lt;=[1]Разряды!$H$6,[1]Разряды!$H$3,IF(I89&lt;=[1]Разряды!$I$6,[1]Разряды!$I$3,IF(I89&lt;=[1]Разряды!$J$6,[1]Разряды!$J$3,"б/р"))))))))</f>
        <v>II</v>
      </c>
    </row>
    <row r="90" spans="1:10">
      <c r="A90" s="27">
        <v>5</v>
      </c>
      <c r="B90" s="38" t="s">
        <v>96</v>
      </c>
      <c r="C90" s="28">
        <v>425</v>
      </c>
      <c r="D90" s="34"/>
      <c r="E90" s="34"/>
      <c r="F90" s="26" t="s">
        <v>23</v>
      </c>
      <c r="G90" s="29" t="s">
        <v>42</v>
      </c>
      <c r="H90" s="27"/>
      <c r="I90" s="64">
        <v>6.2500000000000001E-4</v>
      </c>
      <c r="J90" s="27" t="str">
        <f>IF(I90=0," ",IF(I90&lt;=[1]Разряды!$D$6,[1]Разряды!$D$3,IF(I90&lt;=[1]Разряды!$E$6,[1]Разряды!$E$3,IF(I90&lt;=[1]Разряды!$F$6,[1]Разряды!$F$3,IF(I90&lt;=[1]Разряды!$G$6,[1]Разряды!$G$3,IF(I90&lt;=[1]Разряды!$H$6,[1]Разряды!$H$3,IF(I90&lt;=[1]Разряды!$I$6,[1]Разряды!$I$3,IF(I90&lt;=[1]Разряды!$J$6,[1]Разряды!$J$3,"б/р"))))))))</f>
        <v>II</v>
      </c>
    </row>
    <row r="91" spans="1:10">
      <c r="A91" s="27">
        <v>6</v>
      </c>
      <c r="B91" s="38" t="s">
        <v>97</v>
      </c>
      <c r="C91" s="27">
        <v>326</v>
      </c>
      <c r="D91" s="39">
        <v>1992</v>
      </c>
      <c r="E91" s="34" t="s">
        <v>22</v>
      </c>
      <c r="F91" s="26" t="s">
        <v>23</v>
      </c>
      <c r="G91" s="36" t="s">
        <v>31</v>
      </c>
      <c r="H91" s="28"/>
      <c r="I91" s="64">
        <v>6.2615740740740741E-4</v>
      </c>
      <c r="J91" s="27" t="str">
        <f>IF(I91=0," ",IF(I91&lt;=[1]Разряды!$D$6,[1]Разряды!$D$3,IF(I91&lt;=[1]Разряды!$E$6,[1]Разряды!$E$3,IF(I91&lt;=[1]Разряды!$F$6,[1]Разряды!$F$3,IF(I91&lt;=[1]Разряды!$G$6,[1]Разряды!$G$3,IF(I91&lt;=[1]Разряды!$H$6,[1]Разряды!$H$3,IF(I91&lt;=[1]Разряды!$I$6,[1]Разряды!$I$3,IF(I91&lt;=[1]Разряды!$J$6,[1]Разряды!$J$3,"б/р"))))))))</f>
        <v>II</v>
      </c>
    </row>
    <row r="92" spans="1:10">
      <c r="A92" s="27">
        <v>7</v>
      </c>
      <c r="B92" s="38" t="s">
        <v>98</v>
      </c>
      <c r="C92" s="27">
        <v>1239</v>
      </c>
      <c r="D92" s="39">
        <v>1994</v>
      </c>
      <c r="E92" s="34"/>
      <c r="F92" s="29" t="s">
        <v>23</v>
      </c>
      <c r="G92" s="36" t="s">
        <v>27</v>
      </c>
      <c r="H92" s="27"/>
      <c r="I92" s="64">
        <v>6.4583333333333322E-4</v>
      </c>
      <c r="J92" s="27" t="str">
        <f>IF(I92=0," ",IF(I92&lt;=[1]Разряды!$D$6,[1]Разряды!$D$3,IF(I92&lt;=[1]Разряды!$E$6,[1]Разряды!$E$3,IF(I92&lt;=[1]Разряды!$F$6,[1]Разряды!$F$3,IF(I92&lt;=[1]Разряды!$G$6,[1]Разряды!$G$3,IF(I92&lt;=[1]Разряды!$H$6,[1]Разряды!$H$3,IF(I92&lt;=[1]Разряды!$I$6,[1]Разряды!$I$3,IF(I92&lt;=[1]Разряды!$J$6,[1]Разряды!$J$3,"б/р"))))))))</f>
        <v>II</v>
      </c>
    </row>
    <row r="93" spans="1:10">
      <c r="A93" s="27">
        <v>8</v>
      </c>
      <c r="B93" s="38" t="s">
        <v>99</v>
      </c>
      <c r="C93" s="27">
        <v>496</v>
      </c>
      <c r="D93" s="39">
        <v>1993</v>
      </c>
      <c r="E93" s="34" t="s">
        <v>22</v>
      </c>
      <c r="F93" s="26" t="s">
        <v>23</v>
      </c>
      <c r="G93" s="36" t="s">
        <v>34</v>
      </c>
      <c r="H93" s="28"/>
      <c r="I93" s="64">
        <v>6.4814814814814813E-4</v>
      </c>
      <c r="J93" s="27" t="str">
        <f>IF(I93=0," ",IF(I93&lt;=[1]Разряды!$D$6,[1]Разряды!$D$3,IF(I93&lt;=[1]Разряды!$E$6,[1]Разряды!$E$3,IF(I93&lt;=[1]Разряды!$F$6,[1]Разряды!$F$3,IF(I93&lt;=[1]Разряды!$G$6,[1]Разряды!$G$3,IF(I93&lt;=[1]Разряды!$H$6,[1]Разряды!$H$3,IF(I93&lt;=[1]Разряды!$I$6,[1]Разряды!$I$3,IF(I93&lt;=[1]Разряды!$J$6,[1]Разряды!$J$3,"б/р"))))))))</f>
        <v>II</v>
      </c>
    </row>
    <row r="94" spans="1:10">
      <c r="A94" s="27">
        <v>9</v>
      </c>
      <c r="B94" s="38" t="s">
        <v>100</v>
      </c>
      <c r="C94" s="27">
        <v>377</v>
      </c>
      <c r="D94" s="39">
        <v>1991</v>
      </c>
      <c r="E94" s="34"/>
      <c r="F94" s="26" t="s">
        <v>23</v>
      </c>
      <c r="G94" s="36" t="s">
        <v>31</v>
      </c>
      <c r="H94" s="27"/>
      <c r="I94" s="64">
        <v>6.6319444444444444E-4</v>
      </c>
      <c r="J94" s="27" t="str">
        <f>IF(I94=0," ",IF(I94&lt;=[1]Разряды!$D$6,[1]Разряды!$D$3,IF(I94&lt;=[1]Разряды!$E$6,[1]Разряды!$E$3,IF(I94&lt;=[1]Разряды!$F$6,[1]Разряды!$F$3,IF(I94&lt;=[1]Разряды!$G$6,[1]Разряды!$G$3,IF(I94&lt;=[1]Разряды!$H$6,[1]Разряды!$H$3,IF(I94&lt;=[1]Разряды!$I$6,[1]Разряды!$I$3,IF(I94&lt;=[1]Разряды!$J$6,[1]Разряды!$J$3,"б/р"))))))))</f>
        <v>III</v>
      </c>
    </row>
    <row r="95" spans="1:10">
      <c r="A95" s="27">
        <v>10</v>
      </c>
      <c r="B95" s="38" t="s">
        <v>101</v>
      </c>
      <c r="C95" s="27">
        <v>468</v>
      </c>
      <c r="D95" s="34"/>
      <c r="E95" s="34"/>
      <c r="F95" s="26" t="s">
        <v>23</v>
      </c>
      <c r="G95" s="36" t="s">
        <v>24</v>
      </c>
      <c r="H95" s="27"/>
      <c r="I95" s="64">
        <v>6.6435185185185184E-4</v>
      </c>
      <c r="J95" s="27" t="str">
        <f>IF(I95=0," ",IF(I95&lt;=[1]Разряды!$D$6,[1]Разряды!$D$3,IF(I95&lt;=[1]Разряды!$E$6,[1]Разряды!$E$3,IF(I95&lt;=[1]Разряды!$F$6,[1]Разряды!$F$3,IF(I95&lt;=[1]Разряды!$G$6,[1]Разряды!$G$3,IF(I95&lt;=[1]Разряды!$H$6,[1]Разряды!$H$3,IF(I95&lt;=[1]Разряды!$I$6,[1]Разряды!$I$3,IF(I95&lt;=[1]Разряды!$J$6,[1]Разряды!$J$3,"б/р"))))))))</f>
        <v>III</v>
      </c>
    </row>
    <row r="96" spans="1:10">
      <c r="A96" s="27">
        <v>11</v>
      </c>
      <c r="B96" s="38" t="s">
        <v>102</v>
      </c>
      <c r="C96" s="27">
        <v>438</v>
      </c>
      <c r="D96" s="39">
        <v>1992</v>
      </c>
      <c r="E96" s="34" t="s">
        <v>22</v>
      </c>
      <c r="F96" s="26" t="s">
        <v>23</v>
      </c>
      <c r="G96" s="36" t="s">
        <v>24</v>
      </c>
      <c r="H96" s="27"/>
      <c r="I96" s="64">
        <v>6.6898148148148145E-4</v>
      </c>
      <c r="J96" s="27" t="str">
        <f>IF(I96=0," ",IF(I96&lt;=[1]Разряды!$D$6,[1]Разряды!$D$3,IF(I96&lt;=[1]Разряды!$E$6,[1]Разряды!$E$3,IF(I96&lt;=[1]Разряды!$F$6,[1]Разряды!$F$3,IF(I96&lt;=[1]Разряды!$G$6,[1]Разряды!$G$3,IF(I96&lt;=[1]Разряды!$H$6,[1]Разряды!$H$3,IF(I96&lt;=[1]Разряды!$I$6,[1]Разряды!$I$3,IF(I96&lt;=[1]Разряды!$J$6,[1]Разряды!$J$3,"б/р"))))))))</f>
        <v>III</v>
      </c>
    </row>
    <row r="97" spans="1:10">
      <c r="A97" s="27" t="s">
        <v>44</v>
      </c>
      <c r="B97" s="26" t="s">
        <v>65</v>
      </c>
      <c r="C97" s="27">
        <v>23</v>
      </c>
      <c r="D97" s="28">
        <v>1995</v>
      </c>
      <c r="E97" s="34" t="s">
        <v>66</v>
      </c>
      <c r="F97" s="29" t="s">
        <v>23</v>
      </c>
      <c r="G97" s="36" t="s">
        <v>47</v>
      </c>
      <c r="H97" s="27"/>
      <c r="I97" s="64">
        <v>6.018518518518519E-4</v>
      </c>
      <c r="J97" s="27" t="str">
        <f>IF(I97=0," ",IF(I97&lt;=[1]Разряды!$D$6,[1]Разряды!$D$3,IF(I97&lt;=[1]Разряды!$E$6,[1]Разряды!$E$3,IF(I97&lt;=[1]Разряды!$F$6,[1]Разряды!$F$3,IF(I97&lt;=[1]Разряды!$G$6,[1]Разряды!$G$3,IF(I97&lt;=[1]Разряды!$H$6,[1]Разряды!$H$3,IF(I97&lt;=[1]Разряды!$I$6,[1]Разряды!$I$3,IF(I97&lt;=[1]Разряды!$J$6,[1]Разряды!$J$3,"б/р"))))))))</f>
        <v>I</v>
      </c>
    </row>
    <row r="98" spans="1:10">
      <c r="A98" s="27" t="s">
        <v>44</v>
      </c>
      <c r="B98" s="38" t="s">
        <v>103</v>
      </c>
      <c r="C98" s="34">
        <v>677</v>
      </c>
      <c r="D98" s="39">
        <v>1996</v>
      </c>
      <c r="E98" s="34" t="s">
        <v>22</v>
      </c>
      <c r="F98" s="29" t="s">
        <v>23</v>
      </c>
      <c r="G98" s="36" t="s">
        <v>29</v>
      </c>
      <c r="H98" s="27"/>
      <c r="I98" s="64">
        <v>6.1458333333333341E-4</v>
      </c>
      <c r="J98" s="27" t="str">
        <f>IF(I98=0," ",IF(I98&lt;=[1]Разряды!$D$6,[1]Разряды!$D$3,IF(I98&lt;=[1]Разряды!$E$6,[1]Разряды!$E$3,IF(I98&lt;=[1]Разряды!$F$6,[1]Разряды!$F$3,IF(I98&lt;=[1]Разряды!$G$6,[1]Разряды!$G$3,IF(I98&lt;=[1]Разряды!$H$6,[1]Разряды!$H$3,IF(I98&lt;=[1]Разряды!$I$6,[1]Разряды!$I$3,IF(I98&lt;=[1]Разряды!$J$6,[1]Разряды!$J$3,"б/р"))))))))</f>
        <v>II</v>
      </c>
    </row>
    <row r="99" spans="1:10">
      <c r="A99" s="27" t="s">
        <v>44</v>
      </c>
      <c r="B99" s="36" t="s">
        <v>104</v>
      </c>
      <c r="C99" s="34">
        <v>300</v>
      </c>
      <c r="D99" s="34">
        <v>1997</v>
      </c>
      <c r="E99" s="34" t="s">
        <v>22</v>
      </c>
      <c r="F99" s="29" t="s">
        <v>23</v>
      </c>
      <c r="G99" s="36" t="s">
        <v>29</v>
      </c>
      <c r="H99" s="27"/>
      <c r="I99" s="64">
        <v>6.2384259259259261E-4</v>
      </c>
      <c r="J99" s="27" t="str">
        <f>IF(I99=0," ",IF(I99&lt;=[1]Разряды!$D$6,[1]Разряды!$D$3,IF(I99&lt;=[1]Разряды!$E$6,[1]Разряды!$E$3,IF(I99&lt;=[1]Разряды!$F$6,[1]Разряды!$F$3,IF(I99&lt;=[1]Разряды!$G$6,[1]Разряды!$G$3,IF(I99&lt;=[1]Разряды!$H$6,[1]Разряды!$H$3,IF(I99&lt;=[1]Разряды!$I$6,[1]Разряды!$I$3,IF(I99&lt;=[1]Разряды!$J$6,[1]Разряды!$J$3,"б/р"))))))))</f>
        <v>II</v>
      </c>
    </row>
    <row r="100" spans="1:10">
      <c r="A100" s="27" t="s">
        <v>44</v>
      </c>
      <c r="B100" s="38" t="s">
        <v>105</v>
      </c>
      <c r="C100" s="34">
        <v>755</v>
      </c>
      <c r="D100" s="39">
        <v>1998</v>
      </c>
      <c r="E100" s="34"/>
      <c r="F100" s="29" t="s">
        <v>23</v>
      </c>
      <c r="G100" s="29" t="s">
        <v>29</v>
      </c>
      <c r="H100" s="27"/>
      <c r="I100" s="64">
        <v>6.5972222222222213E-4</v>
      </c>
      <c r="J100" s="27" t="str">
        <f>IF(I100=0," ",IF(I100&lt;=[1]Разряды!$D$6,[1]Разряды!$D$3,IF(I100&lt;=[1]Разряды!$E$6,[1]Разряды!$E$3,IF(I100&lt;=[1]Разряды!$F$6,[1]Разряды!$F$3,IF(I100&lt;=[1]Разряды!$G$6,[1]Разряды!$G$3,IF(I100&lt;=[1]Разряды!$H$6,[1]Разряды!$H$3,IF(I100&lt;=[1]Разряды!$I$6,[1]Разряды!$I$3,IF(I100&lt;=[1]Разряды!$J$6,[1]Разряды!$J$3,"б/р"))))))))</f>
        <v>III</v>
      </c>
    </row>
    <row r="101" spans="1:10" ht="15.75" thickBo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</row>
    <row r="102" spans="1:10" ht="23.25" thickTop="1">
      <c r="A102" s="1" t="s">
        <v>0</v>
      </c>
      <c r="B102" s="1"/>
      <c r="C102" s="1"/>
      <c r="D102" s="1"/>
      <c r="E102" s="1"/>
      <c r="F102" s="1"/>
      <c r="G102" s="1"/>
      <c r="H102" s="1"/>
      <c r="I102" s="1"/>
    </row>
    <row r="103" spans="1:10" ht="20.25">
      <c r="A103" s="2" t="s">
        <v>1</v>
      </c>
      <c r="B103" s="2"/>
      <c r="C103" s="2"/>
      <c r="D103" s="2"/>
      <c r="E103" s="2"/>
      <c r="F103" s="2"/>
      <c r="G103" s="2"/>
      <c r="H103" s="2"/>
      <c r="I103" s="3"/>
    </row>
    <row r="104" spans="1:10" ht="20.25">
      <c r="A104" s="4" t="s">
        <v>2</v>
      </c>
      <c r="B104" s="4"/>
      <c r="C104" s="4"/>
      <c r="D104" s="4"/>
      <c r="E104" s="4"/>
      <c r="F104" s="4"/>
      <c r="G104" s="4"/>
      <c r="H104" s="4"/>
      <c r="I104" s="5"/>
    </row>
    <row r="105" spans="1:10" ht="18.75">
      <c r="A105" s="6"/>
      <c r="B105" s="6"/>
      <c r="C105" s="6"/>
      <c r="D105" s="56" t="s">
        <v>106</v>
      </c>
      <c r="E105" s="56"/>
      <c r="F105" s="56"/>
      <c r="G105" s="6"/>
      <c r="H105" s="6"/>
      <c r="I105" s="6"/>
    </row>
    <row r="106" spans="1:10">
      <c r="A106" s="8" t="s">
        <v>4</v>
      </c>
      <c r="B106" s="8"/>
      <c r="C106" s="9"/>
      <c r="G106" s="10" t="s">
        <v>5</v>
      </c>
      <c r="H106" s="10"/>
      <c r="I106" s="10"/>
    </row>
    <row r="107" spans="1:10">
      <c r="A107" s="11" t="s">
        <v>6</v>
      </c>
      <c r="B107" s="11"/>
      <c r="C107" s="11"/>
      <c r="F107" s="13"/>
      <c r="H107" s="14"/>
      <c r="I107" s="14"/>
    </row>
    <row r="108" spans="1:10">
      <c r="A108" s="11"/>
      <c r="B108" s="13" t="s">
        <v>8</v>
      </c>
      <c r="G108" s="16" t="s">
        <v>107</v>
      </c>
      <c r="H108" s="18"/>
      <c r="I108" s="18"/>
    </row>
    <row r="109" spans="1:10">
      <c r="A109" s="19" t="s">
        <v>10</v>
      </c>
      <c r="B109" s="19" t="s">
        <v>11</v>
      </c>
      <c r="C109" s="19" t="s">
        <v>12</v>
      </c>
      <c r="D109" s="20" t="s">
        <v>13</v>
      </c>
      <c r="E109" s="20" t="s">
        <v>14</v>
      </c>
      <c r="F109" s="20" t="s">
        <v>15</v>
      </c>
      <c r="G109" s="20" t="s">
        <v>16</v>
      </c>
      <c r="H109" s="43" t="s">
        <v>17</v>
      </c>
      <c r="I109" s="22"/>
      <c r="J109" s="19" t="s">
        <v>18</v>
      </c>
    </row>
    <row r="110" spans="1:10">
      <c r="A110" s="23"/>
      <c r="B110" s="23"/>
      <c r="C110" s="23"/>
      <c r="D110" s="23"/>
      <c r="E110" s="23"/>
      <c r="F110" s="23"/>
      <c r="G110" s="23"/>
      <c r="H110" s="57" t="s">
        <v>76</v>
      </c>
      <c r="I110" s="58"/>
      <c r="J110" s="23"/>
    </row>
    <row r="111" spans="1:10">
      <c r="A111" s="32">
        <v>1</v>
      </c>
      <c r="B111" s="26" t="s">
        <v>108</v>
      </c>
      <c r="C111" s="27">
        <v>2689</v>
      </c>
      <c r="D111" s="27"/>
      <c r="E111" s="37"/>
      <c r="F111" s="27" t="s">
        <v>23</v>
      </c>
      <c r="G111" s="29" t="s">
        <v>42</v>
      </c>
      <c r="H111" s="27"/>
      <c r="I111" s="60">
        <v>1.7164351851851852E-3</v>
      </c>
      <c r="J111" s="27" t="str">
        <f>IF(I111=0," ",IF(I111&lt;=[1]Разряды!$D$28,[1]Разряды!$D$3,IF(I111&lt;=[1]Разряды!$E$28,[1]Разряды!$E$3,IF(I111&lt;=[1]Разряды!$F$28,[1]Разряды!$F$3,IF(I111&lt;=[1]Разряды!$G$28,[1]Разряды!$G$3,IF(I111&lt;=[1]Разряды!$H$28,[1]Разряды!$H$3,IF(I111&lt;=[1]Разряды!$I$28,[1]Разряды!$I$3,IF(I111&lt;=[1]Разряды!$J$28,[1]Разряды!$J$3,"б/р"))))))))</f>
        <v>II</v>
      </c>
    </row>
    <row r="112" spans="1:10">
      <c r="A112" s="32">
        <v>2</v>
      </c>
      <c r="B112" s="26" t="s">
        <v>109</v>
      </c>
      <c r="C112" s="27">
        <v>203</v>
      </c>
      <c r="D112" s="28">
        <v>1992</v>
      </c>
      <c r="E112" s="27" t="s">
        <v>22</v>
      </c>
      <c r="F112" s="27" t="s">
        <v>23</v>
      </c>
      <c r="G112" s="29" t="s">
        <v>27</v>
      </c>
      <c r="H112" s="63"/>
      <c r="I112" s="60">
        <v>1.7465277777777781E-3</v>
      </c>
      <c r="J112" s="27" t="str">
        <f>IF(I112=0," ",IF(I112&lt;=[1]Разряды!$D$28,[1]Разряды!$D$3,IF(I112&lt;=[1]Разряды!$E$28,[1]Разряды!$E$3,IF(I112&lt;=[1]Разряды!$F$28,[1]Разряды!$F$3,IF(I112&lt;=[1]Разряды!$G$28,[1]Разряды!$G$3,IF(I112&lt;=[1]Разряды!$H$28,[1]Разряды!$H$3,IF(I112&lt;=[1]Разряды!$I$28,[1]Разряды!$I$3,IF(I112&lt;=[1]Разряды!$J$28,[1]Разряды!$J$3,"б/р"))))))))</f>
        <v>II</v>
      </c>
    </row>
    <row r="113" spans="1:10">
      <c r="A113" s="32">
        <v>3</v>
      </c>
      <c r="B113" s="26" t="s">
        <v>110</v>
      </c>
      <c r="C113" s="27">
        <v>469</v>
      </c>
      <c r="D113" s="28">
        <v>1992</v>
      </c>
      <c r="E113" s="27" t="s">
        <v>111</v>
      </c>
      <c r="F113" s="27" t="s">
        <v>23</v>
      </c>
      <c r="G113" s="36" t="s">
        <v>34</v>
      </c>
      <c r="H113" s="68"/>
      <c r="I113" s="60">
        <v>1.7488425925925926E-3</v>
      </c>
      <c r="J113" s="27" t="str">
        <f>IF(I113=0," ",IF(I113&lt;=[1]Разряды!$D$28,[1]Разряды!$D$3,IF(I113&lt;=[1]Разряды!$E$28,[1]Разряды!$E$3,IF(I113&lt;=[1]Разряды!$F$28,[1]Разряды!$F$3,IF(I113&lt;=[1]Разряды!$G$28,[1]Разряды!$G$3,IF(I113&lt;=[1]Разряды!$H$28,[1]Разряды!$H$3,IF(I113&lt;=[1]Разряды!$I$28,[1]Разряды!$I$3,IF(I113&lt;=[1]Разряды!$J$28,[1]Разряды!$J$3,"б/р"))))))))</f>
        <v>II</v>
      </c>
    </row>
    <row r="114" spans="1:10">
      <c r="A114" s="27" t="s">
        <v>44</v>
      </c>
      <c r="B114" s="26" t="s">
        <v>112</v>
      </c>
      <c r="C114" s="27">
        <v>3</v>
      </c>
      <c r="D114" s="28">
        <v>1992</v>
      </c>
      <c r="E114" s="27" t="s">
        <v>26</v>
      </c>
      <c r="F114" s="29" t="s">
        <v>23</v>
      </c>
      <c r="G114" s="36" t="s">
        <v>29</v>
      </c>
      <c r="H114" s="68"/>
      <c r="I114" s="60">
        <v>1.5914351851851851E-3</v>
      </c>
      <c r="J114" s="27" t="str">
        <f>IF(I114=0," ",IF(I114&lt;=[1]Разряды!$D$28,[1]Разряды!$D$3,IF(I114&lt;=[1]Разряды!$E$28,[1]Разряды!$E$3,IF(I114&lt;=[1]Разряды!$F$28,[1]Разряды!$F$3,IF(I114&lt;=[1]Разряды!$G$28,[1]Разряды!$G$3,IF(I114&lt;=[1]Разряды!$H$28,[1]Разряды!$H$3,IF(I114&lt;=[1]Разряды!$I$28,[1]Разряды!$I$3,IF(I114&lt;=[1]Разряды!$J$28,[1]Разряды!$J$3,"б/р"))))))))</f>
        <v>I</v>
      </c>
    </row>
    <row r="115" spans="1:10">
      <c r="A115" s="27" t="s">
        <v>44</v>
      </c>
      <c r="B115" s="26" t="s">
        <v>113</v>
      </c>
      <c r="C115" s="27">
        <v>751</v>
      </c>
      <c r="D115" s="28">
        <v>1998</v>
      </c>
      <c r="E115" s="27" t="s">
        <v>26</v>
      </c>
      <c r="F115" s="29" t="s">
        <v>23</v>
      </c>
      <c r="G115" s="29" t="s">
        <v>29</v>
      </c>
      <c r="H115" s="63"/>
      <c r="I115" s="60">
        <v>1.6840277777777776E-3</v>
      </c>
      <c r="J115" s="27" t="str">
        <f>IF(I115=0," ",IF(I115&lt;=[1]Разряды!$D$28,[1]Разряды!$D$3,IF(I115&lt;=[1]Разряды!$E$28,[1]Разряды!$E$3,IF(I115&lt;=[1]Разряды!$F$28,[1]Разряды!$F$3,IF(I115&lt;=[1]Разряды!$G$28,[1]Разряды!$G$3,IF(I115&lt;=[1]Разряды!$H$28,[1]Разряды!$H$3,IF(I115&lt;=[1]Разряды!$I$28,[1]Разряды!$I$3,IF(I115&lt;=[1]Разряды!$J$28,[1]Разряды!$J$3,"б/р"))))))))</f>
        <v>II</v>
      </c>
    </row>
    <row r="116" spans="1:10">
      <c r="A116" s="27" t="s">
        <v>44</v>
      </c>
      <c r="B116" s="36" t="s">
        <v>114</v>
      </c>
      <c r="C116" s="34">
        <v>629</v>
      </c>
      <c r="D116" s="34">
        <v>1994</v>
      </c>
      <c r="E116" s="34" t="s">
        <v>26</v>
      </c>
      <c r="F116" s="29" t="s">
        <v>23</v>
      </c>
      <c r="G116" s="29" t="s">
        <v>29</v>
      </c>
      <c r="H116" s="68"/>
      <c r="I116" s="60">
        <v>1.7060185185185184E-3</v>
      </c>
      <c r="J116" s="27" t="str">
        <f>IF(I116=0," ",IF(I116&lt;=[1]Разряды!$D$28,[1]Разряды!$D$3,IF(I116&lt;=[1]Разряды!$E$28,[1]Разряды!$E$3,IF(I116&lt;=[1]Разряды!$F$28,[1]Разряды!$F$3,IF(I116&lt;=[1]Разряды!$G$28,[1]Разряды!$G$3,IF(I116&lt;=[1]Разряды!$H$28,[1]Разряды!$H$3,IF(I116&lt;=[1]Разряды!$I$28,[1]Разряды!$I$3,IF(I116&lt;=[1]Разряды!$J$28,[1]Разряды!$J$3,"б/р"))))))))</f>
        <v>II</v>
      </c>
    </row>
    <row r="117" spans="1:10">
      <c r="A117" s="27" t="s">
        <v>44</v>
      </c>
      <c r="B117" s="26" t="s">
        <v>115</v>
      </c>
      <c r="C117" s="27">
        <v>120</v>
      </c>
      <c r="D117" s="28">
        <v>1996</v>
      </c>
      <c r="E117" s="27" t="s">
        <v>37</v>
      </c>
      <c r="F117" s="29" t="s">
        <v>23</v>
      </c>
      <c r="G117" s="29" t="s">
        <v>49</v>
      </c>
      <c r="H117" s="27"/>
      <c r="I117" s="60">
        <v>1.7152777777777776E-3</v>
      </c>
      <c r="J117" s="27" t="str">
        <f>IF(I117=0," ",IF(I117&lt;=[1]Разряды!$D$28,[1]Разряды!$D$3,IF(I117&lt;=[1]Разряды!$E$28,[1]Разряды!$E$3,IF(I117&lt;=[1]Разряды!$F$28,[1]Разряды!$F$3,IF(I117&lt;=[1]Разряды!$G$28,[1]Разряды!$G$3,IF(I117&lt;=[1]Разряды!$H$28,[1]Разряды!$H$3,IF(I117&lt;=[1]Разряды!$I$28,[1]Разряды!$I$3,IF(I117&lt;=[1]Разряды!$J$28,[1]Разряды!$J$3,"б/р"))))))))</f>
        <v>II</v>
      </c>
    </row>
    <row r="118" spans="1:10">
      <c r="A118" s="27" t="s">
        <v>44</v>
      </c>
      <c r="B118" s="26" t="s">
        <v>116</v>
      </c>
      <c r="C118" s="27">
        <v>749</v>
      </c>
      <c r="D118" s="27">
        <v>1998</v>
      </c>
      <c r="E118" s="27" t="s">
        <v>26</v>
      </c>
      <c r="F118" s="29" t="s">
        <v>23</v>
      </c>
      <c r="G118" s="29" t="s">
        <v>29</v>
      </c>
      <c r="H118" s="68"/>
      <c r="I118" s="60">
        <v>1.744212962962963E-3</v>
      </c>
      <c r="J118" s="27" t="str">
        <f>IF(I118=0," ",IF(I118&lt;=[1]Разряды!$D$28,[1]Разряды!$D$3,IF(I118&lt;=[1]Разряды!$E$28,[1]Разряды!$E$3,IF(I118&lt;=[1]Разряды!$F$28,[1]Разряды!$F$3,IF(I118&lt;=[1]Разряды!$G$28,[1]Разряды!$G$3,IF(I118&lt;=[1]Разряды!$H$28,[1]Разряды!$H$3,IF(I118&lt;=[1]Разряды!$I$28,[1]Разряды!$I$3,IF(I118&lt;=[1]Разряды!$J$28,[1]Разряды!$J$3,"б/р"))))))))</f>
        <v>II</v>
      </c>
    </row>
    <row r="119" spans="1:10" ht="15.75" thickBot="1">
      <c r="A119" s="51"/>
      <c r="B119" s="50"/>
      <c r="C119" s="51"/>
      <c r="D119" s="52"/>
      <c r="E119" s="51"/>
      <c r="F119" s="53"/>
      <c r="G119" s="53"/>
      <c r="H119" s="69"/>
      <c r="I119" s="70"/>
      <c r="J119" s="51" t="str">
        <f>IF(I119=0," ",IF(I119&lt;=[1]Разряды!$D$28,[1]Разряды!$D$3,IF(I119&lt;=[1]Разряды!$E$28,[1]Разряды!$E$3,IF(I119&lt;=[1]Разряды!$F$28,[1]Разряды!$F$3,IF(I119&lt;=[1]Разряды!$G$28,[1]Разряды!$G$3,IF(I119&lt;=[1]Разряды!$H$28,[1]Разряды!$H$3,IF(I119&lt;=[1]Разряды!$I$28,[1]Разряды!$I$3,IF(I119&lt;=[1]Разряды!$J$28,[1]Разряды!$J$3,"б/р"))))))))</f>
        <v xml:space="preserve"> </v>
      </c>
    </row>
    <row r="120" spans="1:10" ht="19.5" thickTop="1">
      <c r="A120" s="6"/>
      <c r="B120" s="6"/>
      <c r="C120" s="6"/>
      <c r="D120" s="12" t="s">
        <v>117</v>
      </c>
      <c r="E120" s="12"/>
      <c r="F120" s="12"/>
      <c r="G120" s="6"/>
      <c r="H120" s="6"/>
      <c r="I120" s="6"/>
    </row>
    <row r="121" spans="1:10">
      <c r="A121" s="8" t="s">
        <v>4</v>
      </c>
      <c r="B121" s="8"/>
      <c r="C121" s="9"/>
      <c r="G121" s="10" t="s">
        <v>5</v>
      </c>
      <c r="H121" s="10"/>
      <c r="I121" s="10"/>
    </row>
    <row r="122" spans="1:10">
      <c r="A122" s="11" t="s">
        <v>6</v>
      </c>
      <c r="B122" s="11"/>
      <c r="C122" s="11"/>
      <c r="F122" s="13"/>
      <c r="H122" s="14"/>
      <c r="I122" s="14"/>
    </row>
    <row r="123" spans="1:10">
      <c r="A123" s="11"/>
      <c r="B123" s="13" t="s">
        <v>8</v>
      </c>
      <c r="G123" s="16" t="s">
        <v>118</v>
      </c>
      <c r="H123" s="18"/>
      <c r="I123" s="18"/>
    </row>
    <row r="124" spans="1:10">
      <c r="A124" s="19" t="s">
        <v>10</v>
      </c>
      <c r="B124" s="19" t="s">
        <v>11</v>
      </c>
      <c r="C124" s="19" t="s">
        <v>12</v>
      </c>
      <c r="D124" s="20" t="s">
        <v>13</v>
      </c>
      <c r="E124" s="20" t="s">
        <v>14</v>
      </c>
      <c r="F124" s="20" t="s">
        <v>15</v>
      </c>
      <c r="G124" s="20" t="s">
        <v>16</v>
      </c>
      <c r="H124" s="43" t="s">
        <v>17</v>
      </c>
      <c r="I124" s="22"/>
      <c r="J124" s="19" t="s">
        <v>18</v>
      </c>
    </row>
    <row r="125" spans="1:10">
      <c r="A125" s="23"/>
      <c r="B125" s="23"/>
      <c r="C125" s="23"/>
      <c r="D125" s="23"/>
      <c r="E125" s="23"/>
      <c r="F125" s="23"/>
      <c r="G125" s="23"/>
      <c r="H125" s="57" t="s">
        <v>76</v>
      </c>
      <c r="I125" s="58"/>
      <c r="J125" s="23"/>
    </row>
    <row r="126" spans="1:10">
      <c r="A126" s="32">
        <v>1</v>
      </c>
      <c r="B126" s="26" t="s">
        <v>119</v>
      </c>
      <c r="C126" s="27">
        <v>391</v>
      </c>
      <c r="D126" s="28">
        <v>1994</v>
      </c>
      <c r="E126" s="27" t="s">
        <v>66</v>
      </c>
      <c r="F126" s="27" t="s">
        <v>23</v>
      </c>
      <c r="G126" s="29" t="s">
        <v>34</v>
      </c>
      <c r="H126" s="27"/>
      <c r="I126" s="60">
        <v>1.3819444444444443E-3</v>
      </c>
      <c r="J126" s="27" t="str">
        <f>IF(I126=0," ",IF(I126&lt;=[1]Разряды!$D$7,[1]Разряды!$D$3,IF(I126&lt;=[1]Разряды!$E$7,[1]Разряды!$E$3,IF(I126&lt;=[1]Разряды!$F$7,[1]Разряды!$F$3,IF(I126&lt;=[1]Разряды!$G$7,[1]Разряды!$G$3,IF(I126&lt;=[1]Разряды!$H$7,[1]Разряды!$H$3,IF(I126&lt;=[1]Разряды!$I$7,[1]Разряды!$I$3,IF(I126&lt;=[1]Разряды!$J$7,[1]Разряды!$J$3,"б/р"))))))))</f>
        <v>I</v>
      </c>
    </row>
    <row r="127" spans="1:10">
      <c r="A127" s="32">
        <v>2</v>
      </c>
      <c r="B127" s="26" t="s">
        <v>120</v>
      </c>
      <c r="C127" s="27">
        <v>1086</v>
      </c>
      <c r="D127" s="28">
        <v>1992</v>
      </c>
      <c r="E127" s="27" t="s">
        <v>26</v>
      </c>
      <c r="F127" s="27" t="s">
        <v>23</v>
      </c>
      <c r="G127" s="29" t="s">
        <v>34</v>
      </c>
      <c r="H127" s="28"/>
      <c r="I127" s="60">
        <v>1.3958333333333331E-3</v>
      </c>
      <c r="J127" s="27" t="str">
        <f>IF(I127=0," ",IF(I127&lt;=[1]Разряды!$D$7,[1]Разряды!$D$3,IF(I127&lt;=[1]Разряды!$E$7,[1]Разряды!$E$3,IF(I127&lt;=[1]Разряды!$F$7,[1]Разряды!$F$3,IF(I127&lt;=[1]Разряды!$G$7,[1]Разряды!$G$3,IF(I127&lt;=[1]Разряды!$H$7,[1]Разряды!$H$3,IF(I127&lt;=[1]Разряды!$I$7,[1]Разряды!$I$3,IF(I127&lt;=[1]Разряды!$J$7,[1]Разряды!$J$3,"б/р"))))))))</f>
        <v>I</v>
      </c>
    </row>
    <row r="128" spans="1:10">
      <c r="A128" s="32">
        <v>3</v>
      </c>
      <c r="B128" s="26" t="s">
        <v>121</v>
      </c>
      <c r="C128" s="27">
        <v>2694</v>
      </c>
      <c r="D128" s="27"/>
      <c r="E128" s="27"/>
      <c r="F128" s="27" t="s">
        <v>23</v>
      </c>
      <c r="G128" s="29" t="s">
        <v>42</v>
      </c>
      <c r="H128" s="28"/>
      <c r="I128" s="60">
        <v>1.3993055555555555E-3</v>
      </c>
      <c r="J128" s="27" t="str">
        <f>IF(I128=0," ",IF(I128&lt;=[1]Разряды!$D$7,[1]Разряды!$D$3,IF(I128&lt;=[1]Разряды!$E$7,[1]Разряды!$E$3,IF(I128&lt;=[1]Разряды!$F$7,[1]Разряды!$F$3,IF(I128&lt;=[1]Разряды!$G$7,[1]Разряды!$G$3,IF(I128&lt;=[1]Разряды!$H$7,[1]Разряды!$H$3,IF(I128&lt;=[1]Разряды!$I$7,[1]Разряды!$I$3,IF(I128&lt;=[1]Разряды!$J$7,[1]Разряды!$J$3,"б/р"))))))))</f>
        <v>I</v>
      </c>
    </row>
    <row r="129" spans="1:10">
      <c r="A129" s="27">
        <v>4</v>
      </c>
      <c r="B129" s="26" t="s">
        <v>122</v>
      </c>
      <c r="C129" s="27">
        <v>2643</v>
      </c>
      <c r="D129" s="28">
        <v>1989</v>
      </c>
      <c r="E129" s="27" t="s">
        <v>22</v>
      </c>
      <c r="F129" s="27" t="s">
        <v>23</v>
      </c>
      <c r="G129" s="29" t="s">
        <v>31</v>
      </c>
      <c r="H129" s="27"/>
      <c r="I129" s="60">
        <v>1.4606481481481482E-3</v>
      </c>
      <c r="J129" s="27" t="str">
        <f>IF(I129=0," ",IF(I129&lt;=[1]Разряды!$D$7,[1]Разряды!$D$3,IF(I129&lt;=[1]Разряды!$E$7,[1]Разряды!$E$3,IF(I129&lt;=[1]Разряды!$F$7,[1]Разряды!$F$3,IF(I129&lt;=[1]Разряды!$G$7,[1]Разряды!$G$3,IF(I129&lt;=[1]Разряды!$H$7,[1]Разряды!$H$3,IF(I129&lt;=[1]Разряды!$I$7,[1]Разряды!$I$3,IF(I129&lt;=[1]Разряды!$J$7,[1]Разряды!$J$3,"б/р"))))))))</f>
        <v>II</v>
      </c>
    </row>
    <row r="130" spans="1:10">
      <c r="A130" s="27">
        <v>5</v>
      </c>
      <c r="B130" s="26" t="s">
        <v>123</v>
      </c>
      <c r="C130" s="27">
        <v>2693</v>
      </c>
      <c r="D130" s="27"/>
      <c r="E130" s="27"/>
      <c r="F130" s="27" t="s">
        <v>23</v>
      </c>
      <c r="G130" s="29" t="s">
        <v>42</v>
      </c>
      <c r="H130" s="39"/>
      <c r="I130" s="60">
        <v>1.4699074074074074E-3</v>
      </c>
      <c r="J130" s="27" t="str">
        <f>IF(I130=0," ",IF(I130&lt;=[1]Разряды!$D$7,[1]Разряды!$D$3,IF(I130&lt;=[1]Разряды!$E$7,[1]Разряды!$E$3,IF(I130&lt;=[1]Разряды!$F$7,[1]Разряды!$F$3,IF(I130&lt;=[1]Разряды!$G$7,[1]Разряды!$G$3,IF(I130&lt;=[1]Разряды!$H$7,[1]Разряды!$H$3,IF(I130&lt;=[1]Разряды!$I$7,[1]Разряды!$I$3,IF(I130&lt;=[1]Разряды!$J$7,[1]Разряды!$J$3,"б/р"))))))))</f>
        <v>II</v>
      </c>
    </row>
    <row r="131" spans="1:10">
      <c r="A131" s="27">
        <v>6</v>
      </c>
      <c r="B131" s="26" t="s">
        <v>124</v>
      </c>
      <c r="C131" s="27">
        <v>2699</v>
      </c>
      <c r="D131" s="28">
        <v>1993</v>
      </c>
      <c r="E131" s="27"/>
      <c r="F131" s="26" t="s">
        <v>23</v>
      </c>
      <c r="G131" s="29" t="s">
        <v>24</v>
      </c>
      <c r="H131" s="27"/>
      <c r="I131" s="60">
        <v>1.4826388888888886E-3</v>
      </c>
      <c r="J131" s="27" t="str">
        <f>IF(I131=0," ",IF(I131&lt;=[1]Разряды!$D$7,[1]Разряды!$D$3,IF(I131&lt;=[1]Разряды!$E$7,[1]Разряды!$E$3,IF(I131&lt;=[1]Разряды!$F$7,[1]Разряды!$F$3,IF(I131&lt;=[1]Разряды!$G$7,[1]Разряды!$G$3,IF(I131&lt;=[1]Разряды!$H$7,[1]Разряды!$H$3,IF(I131&lt;=[1]Разряды!$I$7,[1]Разряды!$I$3,IF(I131&lt;=[1]Разряды!$J$7,[1]Разряды!$J$3,"б/р"))))))))</f>
        <v>II</v>
      </c>
    </row>
    <row r="132" spans="1:10">
      <c r="A132" s="27">
        <v>7</v>
      </c>
      <c r="B132" s="26" t="s">
        <v>125</v>
      </c>
      <c r="C132" s="27">
        <v>2645</v>
      </c>
      <c r="D132" s="28">
        <v>1994</v>
      </c>
      <c r="E132" s="27"/>
      <c r="F132" s="27" t="s">
        <v>23</v>
      </c>
      <c r="G132" s="29" t="s">
        <v>31</v>
      </c>
      <c r="H132" s="71"/>
      <c r="I132" s="60">
        <v>1.4953703703703702E-3</v>
      </c>
      <c r="J132" s="27" t="str">
        <f>IF(I132=0," ",IF(I132&lt;=[1]Разряды!$D$7,[1]Разряды!$D$3,IF(I132&lt;=[1]Разряды!$E$7,[1]Разряды!$E$3,IF(I132&lt;=[1]Разряды!$F$7,[1]Разряды!$F$3,IF(I132&lt;=[1]Разряды!$G$7,[1]Разряды!$G$3,IF(I132&lt;=[1]Разряды!$H$7,[1]Разряды!$H$3,IF(I132&lt;=[1]Разряды!$I$7,[1]Разряды!$I$3,IF(I132&lt;=[1]Разряды!$J$7,[1]Разряды!$J$3,"б/р"))))))))</f>
        <v>II</v>
      </c>
    </row>
    <row r="133" spans="1:10">
      <c r="A133" s="27">
        <v>8</v>
      </c>
      <c r="B133" s="26" t="s">
        <v>126</v>
      </c>
      <c r="C133" s="27">
        <v>491</v>
      </c>
      <c r="D133" s="28">
        <v>1994</v>
      </c>
      <c r="E133" s="27" t="s">
        <v>22</v>
      </c>
      <c r="F133" s="27" t="s">
        <v>23</v>
      </c>
      <c r="G133" s="29" t="s">
        <v>34</v>
      </c>
      <c r="H133" s="27"/>
      <c r="I133" s="60">
        <v>1.4988425925925924E-3</v>
      </c>
      <c r="J133" s="27" t="str">
        <f>IF(I133=0," ",IF(I133&lt;=[1]Разряды!$D$7,[1]Разряды!$D$3,IF(I133&lt;=[1]Разряды!$E$7,[1]Разряды!$E$3,IF(I133&lt;=[1]Разряды!$F$7,[1]Разряды!$F$3,IF(I133&lt;=[1]Разряды!$G$7,[1]Разряды!$G$3,IF(I133&lt;=[1]Разряды!$H$7,[1]Разряды!$H$3,IF(I133&lt;=[1]Разряды!$I$7,[1]Разряды!$I$3,IF(I133&lt;=[1]Разряды!$J$7,[1]Разряды!$J$3,"б/р"))))))))</f>
        <v>II</v>
      </c>
    </row>
    <row r="134" spans="1:10">
      <c r="A134" s="27">
        <v>9</v>
      </c>
      <c r="B134" s="26" t="s">
        <v>127</v>
      </c>
      <c r="C134" s="27">
        <v>2666</v>
      </c>
      <c r="D134" s="28">
        <v>1994</v>
      </c>
      <c r="E134" s="27" t="s">
        <v>22</v>
      </c>
      <c r="F134" s="27" t="s">
        <v>23</v>
      </c>
      <c r="G134" s="29" t="s">
        <v>34</v>
      </c>
      <c r="H134" s="63"/>
      <c r="I134" s="60">
        <v>1.5000000000000002E-3</v>
      </c>
      <c r="J134" s="27" t="str">
        <f>IF(I134=0," ",IF(I134&lt;=[1]Разряды!$D$7,[1]Разряды!$D$3,IF(I134&lt;=[1]Разряды!$E$7,[1]Разряды!$E$3,IF(I134&lt;=[1]Разряды!$F$7,[1]Разряды!$F$3,IF(I134&lt;=[1]Разряды!$G$7,[1]Разряды!$G$3,IF(I134&lt;=[1]Разряды!$H$7,[1]Разряды!$H$3,IF(I134&lt;=[1]Разряды!$I$7,[1]Разряды!$I$3,IF(I134&lt;=[1]Разряды!$J$7,[1]Разряды!$J$3,"б/р"))))))))</f>
        <v>II</v>
      </c>
    </row>
    <row r="135" spans="1:10">
      <c r="A135" s="27">
        <v>10</v>
      </c>
      <c r="B135" s="26" t="s">
        <v>128</v>
      </c>
      <c r="C135" s="27">
        <v>1250</v>
      </c>
      <c r="D135" s="28">
        <v>1991</v>
      </c>
      <c r="E135" s="27"/>
      <c r="F135" s="27" t="s">
        <v>23</v>
      </c>
      <c r="G135" s="36" t="s">
        <v>31</v>
      </c>
      <c r="H135" s="27"/>
      <c r="I135" s="60">
        <v>1.5046296296296294E-3</v>
      </c>
      <c r="J135" s="27" t="str">
        <f>IF(I135=0," ",IF(I135&lt;=[1]Разряды!$D$7,[1]Разряды!$D$3,IF(I135&lt;=[1]Разряды!$E$7,[1]Разряды!$E$3,IF(I135&lt;=[1]Разряды!$F$7,[1]Разряды!$F$3,IF(I135&lt;=[1]Разряды!$G$7,[1]Разряды!$G$3,IF(I135&lt;=[1]Разряды!$H$7,[1]Разряды!$H$3,IF(I135&lt;=[1]Разряды!$I$7,[1]Разряды!$I$3,IF(I135&lt;=[1]Разряды!$J$7,[1]Разряды!$J$3,"б/р"))))))))</f>
        <v>II</v>
      </c>
    </row>
    <row r="136" spans="1:10">
      <c r="A136" s="27">
        <v>11</v>
      </c>
      <c r="B136" s="26" t="s">
        <v>129</v>
      </c>
      <c r="C136" s="27">
        <v>1055</v>
      </c>
      <c r="D136" s="28">
        <v>1992</v>
      </c>
      <c r="E136" s="27" t="s">
        <v>26</v>
      </c>
      <c r="F136" s="26" t="s">
        <v>23</v>
      </c>
      <c r="G136" s="36" t="s">
        <v>24</v>
      </c>
      <c r="H136" s="27"/>
      <c r="I136" s="60">
        <v>1.5081018518518518E-3</v>
      </c>
      <c r="J136" s="27" t="str">
        <f>IF(I136=0," ",IF(I136&lt;=[1]Разряды!$D$7,[1]Разряды!$D$3,IF(I136&lt;=[1]Разряды!$E$7,[1]Разряды!$E$3,IF(I136&lt;=[1]Разряды!$F$7,[1]Разряды!$F$3,IF(I136&lt;=[1]Разряды!$G$7,[1]Разряды!$G$3,IF(I136&lt;=[1]Разряды!$H$7,[1]Разряды!$H$3,IF(I136&lt;=[1]Разряды!$I$7,[1]Разряды!$I$3,IF(I136&lt;=[1]Разряды!$J$7,[1]Разряды!$J$3,"б/р"))))))))</f>
        <v>III</v>
      </c>
    </row>
    <row r="137" spans="1:10">
      <c r="A137" s="27">
        <v>12</v>
      </c>
      <c r="B137" s="26" t="s">
        <v>130</v>
      </c>
      <c r="C137" s="27">
        <v>2646</v>
      </c>
      <c r="D137" s="28">
        <v>1990</v>
      </c>
      <c r="E137" s="27" t="s">
        <v>37</v>
      </c>
      <c r="F137" s="27" t="s">
        <v>23</v>
      </c>
      <c r="G137" s="36" t="s">
        <v>31</v>
      </c>
      <c r="H137" s="28"/>
      <c r="I137" s="60">
        <v>1.5104166666666666E-3</v>
      </c>
      <c r="J137" s="27" t="str">
        <f>IF(I137=0," ",IF(I137&lt;=[1]Разряды!$D$7,[1]Разряды!$D$3,IF(I137&lt;=[1]Разряды!$E$7,[1]Разряды!$E$3,IF(I137&lt;=[1]Разряды!$F$7,[1]Разряды!$F$3,IF(I137&lt;=[1]Разряды!$G$7,[1]Разряды!$G$3,IF(I137&lt;=[1]Разряды!$H$7,[1]Разряды!$H$3,IF(I137&lt;=[1]Разряды!$I$7,[1]Разряды!$I$3,IF(I137&lt;=[1]Разряды!$J$7,[1]Разряды!$J$3,"б/р"))))))))</f>
        <v>III</v>
      </c>
    </row>
    <row r="138" spans="1:10">
      <c r="A138" s="27">
        <v>13</v>
      </c>
      <c r="B138" s="26" t="s">
        <v>131</v>
      </c>
      <c r="C138" s="27">
        <v>1249</v>
      </c>
      <c r="D138" s="28">
        <v>1992</v>
      </c>
      <c r="E138" s="27" t="s">
        <v>37</v>
      </c>
      <c r="F138" s="27" t="s">
        <v>23</v>
      </c>
      <c r="G138" s="36" t="s">
        <v>31</v>
      </c>
      <c r="H138" s="27"/>
      <c r="I138" s="60">
        <v>1.517361111111111E-3</v>
      </c>
      <c r="J138" s="27" t="str">
        <f>IF(I138=0," ",IF(I138&lt;=[1]Разряды!$D$7,[1]Разряды!$D$3,IF(I138&lt;=[1]Разряды!$E$7,[1]Разряды!$E$3,IF(I138&lt;=[1]Разряды!$F$7,[1]Разряды!$F$3,IF(I138&lt;=[1]Разряды!$G$7,[1]Разряды!$G$3,IF(I138&lt;=[1]Разряды!$H$7,[1]Разряды!$H$3,IF(I138&lt;=[1]Разряды!$I$7,[1]Разряды!$I$3,IF(I138&lt;=[1]Разряды!$J$7,[1]Разряды!$J$3,"б/р"))))))))</f>
        <v>III</v>
      </c>
    </row>
    <row r="139" spans="1:10">
      <c r="A139" s="27">
        <v>14</v>
      </c>
      <c r="B139" s="26" t="s">
        <v>132</v>
      </c>
      <c r="C139" s="27">
        <v>1084</v>
      </c>
      <c r="D139" s="28">
        <v>1993</v>
      </c>
      <c r="E139" s="27" t="s">
        <v>26</v>
      </c>
      <c r="F139" s="26" t="s">
        <v>23</v>
      </c>
      <c r="G139" s="36" t="s">
        <v>24</v>
      </c>
      <c r="H139" s="27"/>
      <c r="I139" s="60">
        <v>1.5856481481481479E-3</v>
      </c>
      <c r="J139" s="27" t="str">
        <f>IF(I139=0," ",IF(I139&lt;=[1]Разряды!$D$7,[1]Разряды!$D$3,IF(I139&lt;=[1]Разряды!$E$7,[1]Разряды!$E$3,IF(I139&lt;=[1]Разряды!$F$7,[1]Разряды!$F$3,IF(I139&lt;=[1]Разряды!$G$7,[1]Разряды!$G$3,IF(I139&lt;=[1]Разряды!$H$7,[1]Разряды!$H$3,IF(I139&lt;=[1]Разряды!$I$7,[1]Разряды!$I$3,IF(I139&lt;=[1]Разряды!$J$7,[1]Разряды!$J$3,"б/р"))))))))</f>
        <v>III</v>
      </c>
    </row>
    <row r="140" spans="1:10">
      <c r="A140" s="27">
        <v>15</v>
      </c>
      <c r="B140" s="26" t="s">
        <v>133</v>
      </c>
      <c r="C140" s="27">
        <v>494</v>
      </c>
      <c r="D140" s="28">
        <v>1993</v>
      </c>
      <c r="E140" s="27" t="s">
        <v>37</v>
      </c>
      <c r="F140" s="27" t="s">
        <v>23</v>
      </c>
      <c r="G140" s="36" t="s">
        <v>27</v>
      </c>
      <c r="H140" s="71"/>
      <c r="I140" s="60">
        <v>1.6527777777777775E-3</v>
      </c>
      <c r="J140" s="27" t="s">
        <v>191</v>
      </c>
    </row>
    <row r="141" spans="1:10">
      <c r="A141" s="27">
        <v>16</v>
      </c>
      <c r="B141" s="26" t="s">
        <v>134</v>
      </c>
      <c r="C141" s="27">
        <v>2672</v>
      </c>
      <c r="D141" s="28">
        <v>1994</v>
      </c>
      <c r="E141" s="27"/>
      <c r="F141" s="27" t="s">
        <v>23</v>
      </c>
      <c r="G141" s="36" t="s">
        <v>135</v>
      </c>
      <c r="H141" s="27"/>
      <c r="I141" s="60">
        <v>1.7233796296296294E-3</v>
      </c>
      <c r="J141" s="27" t="s">
        <v>191</v>
      </c>
    </row>
    <row r="142" spans="1:10">
      <c r="A142" s="27">
        <v>17</v>
      </c>
      <c r="B142" s="26" t="s">
        <v>136</v>
      </c>
      <c r="C142" s="27">
        <v>2683</v>
      </c>
      <c r="D142" s="28">
        <v>1992</v>
      </c>
      <c r="E142" s="27"/>
      <c r="F142" s="27" t="s">
        <v>23</v>
      </c>
      <c r="G142" s="36" t="s">
        <v>27</v>
      </c>
      <c r="H142" s="60"/>
      <c r="I142" s="60">
        <v>1.8090277777777777E-3</v>
      </c>
      <c r="J142" s="27" t="s">
        <v>191</v>
      </c>
    </row>
    <row r="143" spans="1:10" ht="15.75" thickBot="1">
      <c r="A143" s="51" t="s">
        <v>44</v>
      </c>
      <c r="B143" s="53" t="s">
        <v>137</v>
      </c>
      <c r="C143" s="52">
        <v>358</v>
      </c>
      <c r="D143" s="52">
        <v>1994</v>
      </c>
      <c r="E143" s="51" t="s">
        <v>26</v>
      </c>
      <c r="F143" s="53" t="s">
        <v>23</v>
      </c>
      <c r="G143" s="53" t="s">
        <v>49</v>
      </c>
      <c r="H143" s="52"/>
      <c r="I143" s="70">
        <v>1.4166666666666668E-3</v>
      </c>
      <c r="J143" s="51" t="str">
        <f>IF(I143=0," ",IF(I143&lt;=[1]Разряды!$D$7,[1]Разряды!$D$3,IF(I143&lt;=[1]Разряды!$E$7,[1]Разряды!$E$3,IF(I143&lt;=[1]Разряды!$F$7,[1]Разряды!$F$3,IF(I143&lt;=[1]Разряды!$G$7,[1]Разряды!$G$3,IF(I143&lt;=[1]Разряды!$H$7,[1]Разряды!$H$3,IF(I143&lt;=[1]Разряды!$I$7,[1]Разряды!$I$3,IF(I143&lt;=[1]Разряды!$J$7,[1]Разряды!$J$3,"б/р"))))))))</f>
        <v>II</v>
      </c>
    </row>
    <row r="144" spans="1:10" ht="23.25" thickTop="1">
      <c r="A144" s="1" t="s">
        <v>0</v>
      </c>
      <c r="B144" s="1"/>
      <c r="C144" s="1"/>
      <c r="D144" s="1"/>
      <c r="E144" s="1"/>
      <c r="F144" s="1"/>
      <c r="G144" s="1"/>
      <c r="H144" s="1"/>
      <c r="I144" s="1"/>
    </row>
    <row r="145" spans="1:10" ht="20.25">
      <c r="A145" s="2" t="s">
        <v>1</v>
      </c>
      <c r="B145" s="2"/>
      <c r="C145" s="2"/>
      <c r="D145" s="2"/>
      <c r="E145" s="2"/>
      <c r="F145" s="2"/>
      <c r="G145" s="2"/>
      <c r="H145" s="2"/>
      <c r="I145" s="3"/>
    </row>
    <row r="146" spans="1:10" ht="20.25">
      <c r="A146" s="4" t="s">
        <v>2</v>
      </c>
      <c r="B146" s="4"/>
      <c r="C146" s="4"/>
      <c r="D146" s="4"/>
      <c r="E146" s="4"/>
      <c r="F146" s="4"/>
      <c r="G146" s="4"/>
      <c r="H146" s="4"/>
      <c r="I146" s="5"/>
    </row>
    <row r="147" spans="1:10" ht="18.75">
      <c r="A147" s="6"/>
      <c r="B147" s="6"/>
      <c r="C147" s="6"/>
      <c r="D147" s="56" t="s">
        <v>138</v>
      </c>
      <c r="E147" s="56"/>
      <c r="F147" s="56"/>
      <c r="G147" s="6"/>
      <c r="H147" s="6"/>
      <c r="I147" s="6"/>
    </row>
    <row r="148" spans="1:10">
      <c r="A148" s="8" t="s">
        <v>4</v>
      </c>
      <c r="B148" s="8"/>
      <c r="C148" s="9"/>
      <c r="G148" s="10" t="s">
        <v>5</v>
      </c>
      <c r="H148" s="10"/>
      <c r="I148" s="10"/>
    </row>
    <row r="149" spans="1:10">
      <c r="A149" s="11" t="s">
        <v>6</v>
      </c>
      <c r="B149" s="11"/>
      <c r="C149" s="11"/>
      <c r="F149" s="13"/>
      <c r="H149" s="14"/>
      <c r="I149" s="14"/>
    </row>
    <row r="150" spans="1:10">
      <c r="A150" s="11"/>
      <c r="B150" s="13" t="s">
        <v>8</v>
      </c>
      <c r="G150" s="16" t="s">
        <v>139</v>
      </c>
      <c r="H150" s="18"/>
      <c r="I150" s="18"/>
    </row>
    <row r="151" spans="1:10">
      <c r="A151" s="19" t="s">
        <v>10</v>
      </c>
      <c r="B151" s="19" t="s">
        <v>11</v>
      </c>
      <c r="C151" s="19" t="s">
        <v>12</v>
      </c>
      <c r="D151" s="20" t="s">
        <v>13</v>
      </c>
      <c r="E151" s="20" t="s">
        <v>14</v>
      </c>
      <c r="F151" s="20" t="s">
        <v>15</v>
      </c>
      <c r="G151" s="20" t="s">
        <v>16</v>
      </c>
      <c r="H151" s="43" t="s">
        <v>17</v>
      </c>
      <c r="I151" s="22"/>
      <c r="J151" s="19" t="s">
        <v>18</v>
      </c>
    </row>
    <row r="152" spans="1:10">
      <c r="A152" s="23"/>
      <c r="B152" s="23"/>
      <c r="C152" s="23"/>
      <c r="D152" s="23"/>
      <c r="E152" s="23"/>
      <c r="F152" s="23"/>
      <c r="G152" s="23"/>
      <c r="H152" s="57" t="s">
        <v>76</v>
      </c>
      <c r="I152" s="58"/>
      <c r="J152" s="23"/>
    </row>
    <row r="153" spans="1:10">
      <c r="A153" s="32">
        <v>1</v>
      </c>
      <c r="B153" s="26" t="s">
        <v>140</v>
      </c>
      <c r="C153" s="27">
        <v>499</v>
      </c>
      <c r="D153" s="28">
        <v>1992</v>
      </c>
      <c r="E153" s="27" t="s">
        <v>26</v>
      </c>
      <c r="F153" s="26" t="s">
        <v>23</v>
      </c>
      <c r="G153" s="29" t="s">
        <v>24</v>
      </c>
      <c r="H153" s="34"/>
      <c r="I153" s="60">
        <v>3.4340277777777776E-3</v>
      </c>
      <c r="J153" s="27" t="str">
        <f>IF(I153=0," ",IF(I153&lt;=[1]Разряды!$D$43,[1]Разряды!$D$3,IF(I153&lt;=[1]Разряды!$E$43,[1]Разряды!$E$3,IF(I153&lt;=[1]Разряды!$F$43,[1]Разряды!$F$3,IF(I153&lt;=[1]Разряды!$G$43,[1]Разряды!$G$3,IF(I153&lt;=[1]Разряды!$H$43,[1]Разряды!$H$3,IF(I153&lt;=[1]Разряды!$I$43,[1]Разряды!$I$3,IF(I153&lt;=[1]Разряды!$J$43,[1]Разряды!$J$3,"б/р"))))))))</f>
        <v>II</v>
      </c>
    </row>
    <row r="154" spans="1:10">
      <c r="A154" s="32">
        <v>2</v>
      </c>
      <c r="B154" s="26" t="s">
        <v>141</v>
      </c>
      <c r="C154" s="80">
        <v>489</v>
      </c>
      <c r="D154" s="28">
        <v>1993</v>
      </c>
      <c r="E154" s="27" t="s">
        <v>22</v>
      </c>
      <c r="F154" s="26" t="s">
        <v>23</v>
      </c>
      <c r="G154" s="29" t="s">
        <v>34</v>
      </c>
      <c r="H154" s="27"/>
      <c r="I154" s="60">
        <v>3.7789351851851851E-3</v>
      </c>
      <c r="J154" s="27" t="str">
        <f>IF(I154=0," ",IF(I154&lt;=[1]Разряды!$D$43,[1]Разряды!$D$3,IF(I154&lt;=[1]Разряды!$E$43,[1]Разряды!$E$3,IF(I154&lt;=[1]Разряды!$F$43,[1]Разряды!$F$3,IF(I154&lt;=[1]Разряды!$G$43,[1]Разряды!$G$3,IF(I154&lt;=[1]Разряды!$H$43,[1]Разряды!$H$3,IF(I154&lt;=[1]Разряды!$I$43,[1]Разряды!$I$3,IF(I154&lt;=[1]Разряды!$J$43,[1]Разряды!$J$3,"б/р"))))))))</f>
        <v>III</v>
      </c>
    </row>
    <row r="155" spans="1:10">
      <c r="A155" s="32">
        <v>3</v>
      </c>
      <c r="B155" s="26" t="s">
        <v>142</v>
      </c>
      <c r="C155" s="27">
        <v>215</v>
      </c>
      <c r="D155" s="28">
        <v>1992</v>
      </c>
      <c r="E155" s="27" t="s">
        <v>22</v>
      </c>
      <c r="F155" s="27" t="s">
        <v>23</v>
      </c>
      <c r="G155" s="29" t="s">
        <v>27</v>
      </c>
      <c r="H155" s="27"/>
      <c r="I155" s="60">
        <v>3.7962962962962963E-3</v>
      </c>
      <c r="J155" s="27" t="str">
        <f>IF(I155=0," ",IF(I155&lt;=[1]Разряды!$D$43,[1]Разряды!$D$3,IF(I155&lt;=[1]Разряды!$E$43,[1]Разряды!$E$3,IF(I155&lt;=[1]Разряды!$F$43,[1]Разряды!$F$3,IF(I155&lt;=[1]Разряды!$G$43,[1]Разряды!$G$3,IF(I155&lt;=[1]Разряды!$H$43,[1]Разряды!$H$3,IF(I155&lt;=[1]Разряды!$I$43,[1]Разряды!$I$3,IF(I155&lt;=[1]Разряды!$J$43,[1]Разряды!$J$3,"б/р"))))))))</f>
        <v>III</v>
      </c>
    </row>
    <row r="156" spans="1:10">
      <c r="A156" s="32">
        <v>4</v>
      </c>
      <c r="B156" s="26" t="s">
        <v>143</v>
      </c>
      <c r="C156" s="27">
        <v>2676</v>
      </c>
      <c r="D156" s="28">
        <v>1993</v>
      </c>
      <c r="E156" s="27"/>
      <c r="F156" s="26" t="s">
        <v>23</v>
      </c>
      <c r="G156" s="29" t="s">
        <v>24</v>
      </c>
      <c r="H156" s="27"/>
      <c r="I156" s="60">
        <v>3.8310185185185183E-3</v>
      </c>
      <c r="J156" s="27" t="str">
        <f>IF(I156=0," ",IF(I156&lt;=[1]Разряды!$D$43,[1]Разряды!$D$3,IF(I156&lt;=[1]Разряды!$E$43,[1]Разряды!$E$3,IF(I156&lt;=[1]Разряды!$F$43,[1]Разряды!$F$3,IF(I156&lt;=[1]Разряды!$G$43,[1]Разряды!$G$3,IF(I156&lt;=[1]Разряды!$H$43,[1]Разряды!$H$3,IF(I156&lt;=[1]Разряды!$I$43,[1]Разряды!$I$3,IF(I156&lt;=[1]Разряды!$J$43,[1]Разряды!$J$3,"б/р"))))))))</f>
        <v>III</v>
      </c>
    </row>
    <row r="157" spans="1:10">
      <c r="A157" s="32">
        <v>5</v>
      </c>
      <c r="B157" s="26" t="s">
        <v>144</v>
      </c>
      <c r="C157" s="80">
        <v>725</v>
      </c>
      <c r="D157" s="27"/>
      <c r="E157" s="37"/>
      <c r="F157" s="26" t="s">
        <v>23</v>
      </c>
      <c r="G157" s="36" t="s">
        <v>42</v>
      </c>
      <c r="H157" s="64"/>
      <c r="I157" s="60">
        <v>4.0462962962962961E-3</v>
      </c>
      <c r="J157" s="27" t="s">
        <v>191</v>
      </c>
    </row>
    <row r="158" spans="1:10">
      <c r="A158" s="32">
        <v>6</v>
      </c>
      <c r="B158" s="26" t="s">
        <v>145</v>
      </c>
      <c r="C158" s="27">
        <v>198</v>
      </c>
      <c r="D158" s="28">
        <v>1994</v>
      </c>
      <c r="E158" s="37"/>
      <c r="F158" s="26" t="s">
        <v>23</v>
      </c>
      <c r="G158" s="36" t="s">
        <v>27</v>
      </c>
      <c r="H158" s="27"/>
      <c r="I158" s="60">
        <v>4.5798611111111109E-3</v>
      </c>
      <c r="J158" s="27" t="s">
        <v>191</v>
      </c>
    </row>
    <row r="159" spans="1:10" ht="15.75" thickBot="1">
      <c r="A159" s="72"/>
      <c r="B159" s="50"/>
      <c r="C159" s="73"/>
      <c r="D159" s="52"/>
      <c r="E159" s="51"/>
      <c r="F159" s="50"/>
      <c r="G159" s="53"/>
      <c r="H159" s="51"/>
      <c r="I159" s="70"/>
      <c r="J159" s="51" t="str">
        <f>IF(I159=0," ",IF(I159&lt;=[1]Разряды!$D$43,[1]Разряды!$D$3,IF(I159&lt;=[1]Разряды!$E$43,[1]Разряды!$E$3,IF(I159&lt;=[1]Разряды!$F$43,[1]Разряды!$F$3,IF(I159&lt;=[1]Разряды!$G$43,[1]Разряды!$G$3,IF(I159&lt;=[1]Разряды!$H$43,[1]Разряды!$H$3,IF(I159&lt;=[1]Разряды!$I$43,[1]Разряды!$I$3,IF(I159&lt;=[1]Разряды!$J$43,[1]Разряды!$J$3,"б/р"))))))))</f>
        <v xml:space="preserve"> </v>
      </c>
    </row>
    <row r="160" spans="1:10" ht="19.5" thickTop="1">
      <c r="A160" s="6"/>
      <c r="B160" s="6"/>
      <c r="C160" s="6"/>
      <c r="D160" s="56" t="s">
        <v>146</v>
      </c>
      <c r="E160" s="56"/>
      <c r="F160" s="56"/>
      <c r="G160" s="6"/>
      <c r="H160" s="6"/>
      <c r="I160" s="6"/>
    </row>
    <row r="161" spans="1:10">
      <c r="A161" s="8" t="s">
        <v>4</v>
      </c>
      <c r="B161" s="8"/>
      <c r="C161" s="9"/>
      <c r="G161" s="10" t="s">
        <v>5</v>
      </c>
      <c r="H161" s="10"/>
      <c r="I161" s="10"/>
    </row>
    <row r="162" spans="1:10">
      <c r="A162" s="11" t="s">
        <v>6</v>
      </c>
      <c r="B162" s="11"/>
      <c r="C162" s="11"/>
      <c r="F162" s="13"/>
      <c r="H162" s="14"/>
      <c r="I162" s="14"/>
    </row>
    <row r="163" spans="1:10">
      <c r="A163" s="11"/>
      <c r="B163" s="13" t="s">
        <v>8</v>
      </c>
      <c r="G163" s="16" t="s">
        <v>147</v>
      </c>
      <c r="H163" s="18"/>
      <c r="I163" s="18"/>
    </row>
    <row r="164" spans="1:10">
      <c r="A164" s="19" t="s">
        <v>10</v>
      </c>
      <c r="B164" s="19" t="s">
        <v>11</v>
      </c>
      <c r="C164" s="19" t="s">
        <v>12</v>
      </c>
      <c r="D164" s="20" t="s">
        <v>13</v>
      </c>
      <c r="E164" s="20" t="s">
        <v>14</v>
      </c>
      <c r="F164" s="20" t="s">
        <v>15</v>
      </c>
      <c r="G164" s="20" t="s">
        <v>16</v>
      </c>
      <c r="H164" s="43" t="s">
        <v>17</v>
      </c>
      <c r="I164" s="22"/>
      <c r="J164" s="19" t="s">
        <v>18</v>
      </c>
    </row>
    <row r="165" spans="1:10">
      <c r="A165" s="23"/>
      <c r="B165" s="23"/>
      <c r="C165" s="23"/>
      <c r="D165" s="23"/>
      <c r="E165" s="23"/>
      <c r="F165" s="23"/>
      <c r="G165" s="23"/>
      <c r="H165" s="57" t="s">
        <v>148</v>
      </c>
      <c r="I165" s="58"/>
      <c r="J165" s="23"/>
    </row>
    <row r="166" spans="1:10">
      <c r="A166" s="32">
        <v>1</v>
      </c>
      <c r="B166" s="26" t="s">
        <v>149</v>
      </c>
      <c r="C166" s="27">
        <v>1248</v>
      </c>
      <c r="D166" s="28">
        <v>1990</v>
      </c>
      <c r="E166" s="27" t="s">
        <v>66</v>
      </c>
      <c r="F166" s="26" t="s">
        <v>23</v>
      </c>
      <c r="G166" s="29" t="s">
        <v>31</v>
      </c>
      <c r="H166" s="27"/>
      <c r="I166" s="60">
        <v>2.8402777777777779E-3</v>
      </c>
      <c r="J166" s="27" t="str">
        <f>IF(I166=0," ",IF(I166&lt;=[1]Разряды!$D$23,[1]Разряды!$D$3,IF(I166&lt;=[1]Разряды!$E$23,[1]Разряды!$E$3,IF(I166&lt;=[1]Разряды!$F$23,[1]Разряды!$F$3,IF(I166&lt;=[1]Разряды!$G$23,[1]Разряды!$G$3,IF(I166&lt;=[1]Разряды!$H$23,[1]Разряды!$H$3,IF(I166&lt;=[1]Разряды!$I$23,[1]Разряды!$I$3,IF(I166&lt;=[1]Разряды!$J$23,[1]Разряды!$J$3,"б/р"))))))))</f>
        <v>I</v>
      </c>
    </row>
    <row r="167" spans="1:10">
      <c r="A167" s="32">
        <v>2</v>
      </c>
      <c r="B167" s="26" t="s">
        <v>150</v>
      </c>
      <c r="C167" s="74">
        <v>224</v>
      </c>
      <c r="D167" s="28">
        <v>1991</v>
      </c>
      <c r="E167" s="27" t="s">
        <v>66</v>
      </c>
      <c r="F167" s="26" t="s">
        <v>23</v>
      </c>
      <c r="G167" s="29" t="s">
        <v>27</v>
      </c>
      <c r="H167" s="27"/>
      <c r="I167" s="60">
        <v>2.8923611111111112E-3</v>
      </c>
      <c r="J167" s="27" t="str">
        <f>IF(I167=0," ",IF(I167&lt;=[1]Разряды!$D$23,[1]Разряды!$D$3,IF(I167&lt;=[1]Разряды!$E$23,[1]Разряды!$E$3,IF(I167&lt;=[1]Разряды!$F$23,[1]Разряды!$F$3,IF(I167&lt;=[1]Разряды!$G$23,[1]Разряды!$G$3,IF(I167&lt;=[1]Разряды!$H$23,[1]Разряды!$H$3,IF(I167&lt;=[1]Разряды!$I$23,[1]Разряды!$I$3,IF(I167&lt;=[1]Разряды!$J$23,[1]Разряды!$J$3,"б/р"))))))))</f>
        <v>I</v>
      </c>
    </row>
    <row r="168" spans="1:10">
      <c r="A168" s="32">
        <v>3</v>
      </c>
      <c r="B168" s="26" t="s">
        <v>151</v>
      </c>
      <c r="C168" s="27">
        <v>12</v>
      </c>
      <c r="D168" s="27"/>
      <c r="E168" s="27"/>
      <c r="F168" s="26" t="s">
        <v>23</v>
      </c>
      <c r="G168" s="29" t="s">
        <v>42</v>
      </c>
      <c r="H168" s="75"/>
      <c r="I168" s="60">
        <v>3.0520833333333333E-3</v>
      </c>
      <c r="J168" s="27" t="str">
        <f>IF(I168=0," ",IF(I168&lt;=[1]Разряды!$D$23,[1]Разряды!$D$3,IF(I168&lt;=[1]Разряды!$E$23,[1]Разряды!$E$3,IF(I168&lt;=[1]Разряды!$F$23,[1]Разряды!$F$3,IF(I168&lt;=[1]Разряды!$G$23,[1]Разряды!$G$3,IF(I168&lt;=[1]Разряды!$H$23,[1]Разряды!$H$3,IF(I168&lt;=[1]Разряды!$I$23,[1]Разряды!$I$3,IF(I168&lt;=[1]Разряды!$J$23,[1]Разряды!$J$3,"б/р"))))))))</f>
        <v>II</v>
      </c>
    </row>
    <row r="169" spans="1:10">
      <c r="A169" s="27">
        <v>4</v>
      </c>
      <c r="B169" s="26" t="s">
        <v>152</v>
      </c>
      <c r="C169" s="27">
        <v>745</v>
      </c>
      <c r="D169" s="28">
        <v>1993</v>
      </c>
      <c r="E169" s="27" t="s">
        <v>22</v>
      </c>
      <c r="F169" s="26" t="s">
        <v>23</v>
      </c>
      <c r="G169" s="36" t="s">
        <v>24</v>
      </c>
      <c r="H169" s="27"/>
      <c r="I169" s="60">
        <v>3.0613425925925925E-3</v>
      </c>
      <c r="J169" s="27" t="str">
        <f>IF(I169=0," ",IF(I169&lt;=[1]Разряды!$D$23,[1]Разряды!$D$3,IF(I169&lt;=[1]Разряды!$E$23,[1]Разряды!$E$3,IF(I169&lt;=[1]Разряды!$F$23,[1]Разряды!$F$3,IF(I169&lt;=[1]Разряды!$G$23,[1]Разряды!$G$3,IF(I169&lt;=[1]Разряды!$H$23,[1]Разряды!$H$3,IF(I169&lt;=[1]Разряды!$I$23,[1]Разряды!$I$3,IF(I169&lt;=[1]Разряды!$J$23,[1]Разряды!$J$3,"б/р"))))))))</f>
        <v>II</v>
      </c>
    </row>
    <row r="170" spans="1:10">
      <c r="A170" s="27">
        <v>5</v>
      </c>
      <c r="B170" s="26" t="s">
        <v>153</v>
      </c>
      <c r="C170" s="74">
        <v>2</v>
      </c>
      <c r="D170" s="27"/>
      <c r="E170" s="27"/>
      <c r="F170" s="26" t="s">
        <v>23</v>
      </c>
      <c r="G170" s="36" t="s">
        <v>42</v>
      </c>
      <c r="H170" s="27"/>
      <c r="I170" s="60">
        <v>3.1099537037037038E-3</v>
      </c>
      <c r="J170" s="27" t="str">
        <f>IF(I170=0," ",IF(I170&lt;=[1]Разряды!$D$23,[1]Разряды!$D$3,IF(I170&lt;=[1]Разряды!$E$23,[1]Разряды!$E$3,IF(I170&lt;=[1]Разряды!$F$23,[1]Разряды!$F$3,IF(I170&lt;=[1]Разряды!$G$23,[1]Разряды!$G$3,IF(I170&lt;=[1]Разряды!$H$23,[1]Разряды!$H$3,IF(I170&lt;=[1]Разряды!$I$23,[1]Разряды!$I$3,IF(I170&lt;=[1]Разряды!$J$23,[1]Разряды!$J$3,"б/р"))))))))</f>
        <v>III</v>
      </c>
    </row>
    <row r="171" spans="1:10">
      <c r="A171" s="27">
        <v>6</v>
      </c>
      <c r="B171" s="26" t="s">
        <v>154</v>
      </c>
      <c r="C171" s="27">
        <v>340</v>
      </c>
      <c r="D171" s="28">
        <v>1994</v>
      </c>
      <c r="E171" s="27"/>
      <c r="F171" s="26" t="s">
        <v>23</v>
      </c>
      <c r="G171" s="36" t="s">
        <v>27</v>
      </c>
      <c r="H171" s="27"/>
      <c r="I171" s="60">
        <v>3.1157407407407405E-3</v>
      </c>
      <c r="J171" s="27" t="str">
        <f>IF(I171=0," ",IF(I171&lt;=[1]Разряды!$D$23,[1]Разряды!$D$3,IF(I171&lt;=[1]Разряды!$E$23,[1]Разряды!$E$3,IF(I171&lt;=[1]Разряды!$F$23,[1]Разряды!$F$3,IF(I171&lt;=[1]Разряды!$G$23,[1]Разряды!$G$3,IF(I171&lt;=[1]Разряды!$H$23,[1]Разряды!$H$3,IF(I171&lt;=[1]Разряды!$I$23,[1]Разряды!$I$3,IF(I171&lt;=[1]Разряды!$J$23,[1]Разряды!$J$3,"б/р"))))))))</f>
        <v>III</v>
      </c>
    </row>
    <row r="172" spans="1:10">
      <c r="A172" s="27">
        <v>7</v>
      </c>
      <c r="B172" s="26" t="s">
        <v>155</v>
      </c>
      <c r="C172" s="27">
        <v>2706</v>
      </c>
      <c r="D172" s="28">
        <v>1991</v>
      </c>
      <c r="E172" s="27"/>
      <c r="F172" s="26" t="s">
        <v>23</v>
      </c>
      <c r="G172" s="36" t="s">
        <v>31</v>
      </c>
      <c r="H172" s="27"/>
      <c r="I172" s="60">
        <v>3.1712962962962958E-3</v>
      </c>
      <c r="J172" s="27" t="str">
        <f>IF(I172=0," ",IF(I172&lt;=[1]Разряды!$D$23,[1]Разряды!$D$3,IF(I172&lt;=[1]Разряды!$E$23,[1]Разряды!$E$3,IF(I172&lt;=[1]Разряды!$F$23,[1]Разряды!$F$3,IF(I172&lt;=[1]Разряды!$G$23,[1]Разряды!$G$3,IF(I172&lt;=[1]Разряды!$H$23,[1]Разряды!$H$3,IF(I172&lt;=[1]Разряды!$I$23,[1]Разряды!$I$3,IF(I172&lt;=[1]Разряды!$J$23,[1]Разряды!$J$3,"б/р"))))))))</f>
        <v>III</v>
      </c>
    </row>
    <row r="173" spans="1:10">
      <c r="A173" s="27">
        <v>8</v>
      </c>
      <c r="B173" s="26" t="s">
        <v>156</v>
      </c>
      <c r="C173" s="74">
        <v>724</v>
      </c>
      <c r="D173" s="27"/>
      <c r="E173" s="27"/>
      <c r="F173" s="26" t="s">
        <v>23</v>
      </c>
      <c r="G173" s="36" t="s">
        <v>42</v>
      </c>
      <c r="H173" s="28"/>
      <c r="I173" s="60">
        <v>3.181712962962963E-3</v>
      </c>
      <c r="J173" s="27" t="str">
        <f>IF(I173=0," ",IF(I173&lt;=[1]Разряды!$D$23,[1]Разряды!$D$3,IF(I173&lt;=[1]Разряды!$E$23,[1]Разряды!$E$3,IF(I173&lt;=[1]Разряды!$F$23,[1]Разряды!$F$3,IF(I173&lt;=[1]Разряды!$G$23,[1]Разряды!$G$3,IF(I173&lt;=[1]Разряды!$H$23,[1]Разряды!$H$3,IF(I173&lt;=[1]Разряды!$I$23,[1]Разряды!$I$3,IF(I173&lt;=[1]Разряды!$J$23,[1]Разряды!$J$3,"б/р"))))))))</f>
        <v>III</v>
      </c>
    </row>
    <row r="174" spans="1:10">
      <c r="A174" s="27">
        <v>9</v>
      </c>
      <c r="B174" s="26" t="s">
        <v>157</v>
      </c>
      <c r="C174" s="74">
        <v>2678</v>
      </c>
      <c r="D174" s="28">
        <v>1991</v>
      </c>
      <c r="E174" s="27"/>
      <c r="F174" s="26" t="s">
        <v>23</v>
      </c>
      <c r="G174" s="36" t="s">
        <v>24</v>
      </c>
      <c r="H174" s="27"/>
      <c r="I174" s="60">
        <v>3.1840277777777774E-3</v>
      </c>
      <c r="J174" s="27" t="str">
        <f>IF(I174=0," ",IF(I174&lt;=[1]Разряды!$D$23,[1]Разряды!$D$3,IF(I174&lt;=[1]Разряды!$E$23,[1]Разряды!$E$3,IF(I174&lt;=[1]Разряды!$F$23,[1]Разряды!$F$3,IF(I174&lt;=[1]Разряды!$G$23,[1]Разряды!$G$3,IF(I174&lt;=[1]Разряды!$H$23,[1]Разряды!$H$3,IF(I174&lt;=[1]Разряды!$I$23,[1]Разряды!$I$3,IF(I174&lt;=[1]Разряды!$J$23,[1]Разряды!$J$3,"б/р"))))))))</f>
        <v>III</v>
      </c>
    </row>
    <row r="175" spans="1:10">
      <c r="A175" s="27">
        <v>10</v>
      </c>
      <c r="B175" s="26" t="s">
        <v>158</v>
      </c>
      <c r="C175" s="27">
        <v>2644</v>
      </c>
      <c r="D175" s="28">
        <v>1992</v>
      </c>
      <c r="E175" s="34"/>
      <c r="F175" s="26" t="s">
        <v>23</v>
      </c>
      <c r="G175" s="36" t="s">
        <v>31</v>
      </c>
      <c r="H175" s="27"/>
      <c r="I175" s="60">
        <v>3.1863425925925926E-3</v>
      </c>
      <c r="J175" s="27" t="str">
        <f>IF(I175=0," ",IF(I175&lt;=[1]Разряды!$D$23,[1]Разряды!$D$3,IF(I175&lt;=[1]Разряды!$E$23,[1]Разряды!$E$3,IF(I175&lt;=[1]Разряды!$F$23,[1]Разряды!$F$3,IF(I175&lt;=[1]Разряды!$G$23,[1]Разряды!$G$3,IF(I175&lt;=[1]Разряды!$H$23,[1]Разряды!$H$3,IF(I175&lt;=[1]Разряды!$I$23,[1]Разряды!$I$3,IF(I175&lt;=[1]Разряды!$J$23,[1]Разряды!$J$3,"б/р"))))))))</f>
        <v>III</v>
      </c>
    </row>
    <row r="176" spans="1:10">
      <c r="A176" s="27">
        <v>11</v>
      </c>
      <c r="B176" s="26" t="s">
        <v>159</v>
      </c>
      <c r="C176" s="27">
        <v>497</v>
      </c>
      <c r="D176" s="28">
        <v>1993</v>
      </c>
      <c r="E176" s="27" t="s">
        <v>26</v>
      </c>
      <c r="F176" s="26" t="s">
        <v>23</v>
      </c>
      <c r="G176" s="36" t="s">
        <v>27</v>
      </c>
      <c r="H176" s="27"/>
      <c r="I176" s="60">
        <v>3.2499999999999999E-3</v>
      </c>
      <c r="J176" s="27" t="str">
        <f>IF(I176=0," ",IF(I176&lt;=[1]Разряды!$D$23,[1]Разряды!$D$3,IF(I176&lt;=[1]Разряды!$E$23,[1]Разряды!$E$3,IF(I176&lt;=[1]Разряды!$F$23,[1]Разряды!$F$3,IF(I176&lt;=[1]Разряды!$G$23,[1]Разряды!$G$3,IF(I176&lt;=[1]Разряды!$H$23,[1]Разряды!$H$3,IF(I176&lt;=[1]Разряды!$I$23,[1]Разряды!$I$3,IF(I176&lt;=[1]Разряды!$J$23,[1]Разряды!$J$3,"б/р"))))))))</f>
        <v>III</v>
      </c>
    </row>
    <row r="177" spans="1:10">
      <c r="A177" s="27">
        <v>12</v>
      </c>
      <c r="B177" s="26" t="s">
        <v>160</v>
      </c>
      <c r="C177" s="47">
        <v>1243</v>
      </c>
      <c r="D177" s="28">
        <v>1994</v>
      </c>
      <c r="E177" s="27" t="s">
        <v>22</v>
      </c>
      <c r="F177" s="26" t="s">
        <v>23</v>
      </c>
      <c r="G177" s="36" t="s">
        <v>34</v>
      </c>
      <c r="H177" s="27"/>
      <c r="I177" s="60">
        <v>3.2766203703703707E-3</v>
      </c>
      <c r="J177" s="27" t="str">
        <f>IF(I177=0," ",IF(I177&lt;=[1]Разряды!$D$23,[1]Разряды!$D$3,IF(I177&lt;=[1]Разряды!$E$23,[1]Разряды!$E$3,IF(I177&lt;=[1]Разряды!$F$23,[1]Разряды!$F$3,IF(I177&lt;=[1]Разряды!$G$23,[1]Разряды!$G$3,IF(I177&lt;=[1]Разряды!$H$23,[1]Разряды!$H$3,IF(I177&lt;=[1]Разряды!$I$23,[1]Разряды!$I$3,IF(I177&lt;=[1]Разряды!$J$23,[1]Разряды!$J$3,"б/р"))))))))</f>
        <v>III</v>
      </c>
    </row>
    <row r="178" spans="1:10">
      <c r="A178" s="27">
        <v>13</v>
      </c>
      <c r="B178" s="26" t="s">
        <v>161</v>
      </c>
      <c r="C178" s="27">
        <v>2658</v>
      </c>
      <c r="D178" s="28">
        <v>1989</v>
      </c>
      <c r="E178" s="27" t="s">
        <v>37</v>
      </c>
      <c r="F178" s="26" t="s">
        <v>23</v>
      </c>
      <c r="G178" s="36" t="s">
        <v>31</v>
      </c>
      <c r="H178" s="27"/>
      <c r="I178" s="60">
        <v>3.2812499999999999E-3</v>
      </c>
      <c r="J178" s="27" t="str">
        <f>IF(I178=0," ",IF(I178&lt;=[1]Разряды!$D$23,[1]Разряды!$D$3,IF(I178&lt;=[1]Разряды!$E$23,[1]Разряды!$E$3,IF(I178&lt;=[1]Разряды!$F$23,[1]Разряды!$F$3,IF(I178&lt;=[1]Разряды!$G$23,[1]Разряды!$G$3,IF(I178&lt;=[1]Разряды!$H$23,[1]Разряды!$H$3,IF(I178&lt;=[1]Разряды!$I$23,[1]Разряды!$I$3,IF(I178&lt;=[1]Разряды!$J$23,[1]Разряды!$J$3,"б/р"))))))))</f>
        <v>III</v>
      </c>
    </row>
    <row r="179" spans="1:10">
      <c r="A179" s="27">
        <v>14</v>
      </c>
      <c r="B179" s="26" t="s">
        <v>162</v>
      </c>
      <c r="C179" s="27">
        <v>2686</v>
      </c>
      <c r="D179" s="28">
        <v>1993</v>
      </c>
      <c r="E179" s="27"/>
      <c r="F179" s="26" t="s">
        <v>23</v>
      </c>
      <c r="G179" s="36" t="s">
        <v>27</v>
      </c>
      <c r="H179" s="27"/>
      <c r="I179" s="60">
        <v>3.2928240740740743E-3</v>
      </c>
      <c r="J179" s="27" t="str">
        <f>IF(I179=0," ",IF(I179&lt;=[1]Разряды!$D$23,[1]Разряды!$D$3,IF(I179&lt;=[1]Разряды!$E$23,[1]Разряды!$E$3,IF(I179&lt;=[1]Разряды!$F$23,[1]Разряды!$F$3,IF(I179&lt;=[1]Разряды!$G$23,[1]Разряды!$G$3,IF(I179&lt;=[1]Разряды!$H$23,[1]Разряды!$H$3,IF(I179&lt;=[1]Разряды!$I$23,[1]Разряды!$I$3,IF(I179&lt;=[1]Разряды!$J$23,[1]Разряды!$J$3,"б/р"))))))))</f>
        <v>III</v>
      </c>
    </row>
    <row r="180" spans="1:10">
      <c r="A180" s="27">
        <v>15</v>
      </c>
      <c r="B180" s="26" t="s">
        <v>163</v>
      </c>
      <c r="C180" s="74">
        <v>2669</v>
      </c>
      <c r="D180" s="27"/>
      <c r="E180" s="27"/>
      <c r="F180" s="26" t="s">
        <v>23</v>
      </c>
      <c r="G180" s="36" t="s">
        <v>42</v>
      </c>
      <c r="H180" s="28"/>
      <c r="I180" s="60">
        <v>3.4131944444444444E-3</v>
      </c>
      <c r="J180" s="27" t="s">
        <v>191</v>
      </c>
    </row>
    <row r="181" spans="1:10">
      <c r="A181" s="27">
        <v>16</v>
      </c>
      <c r="B181" s="26" t="s">
        <v>164</v>
      </c>
      <c r="C181" s="74">
        <v>212</v>
      </c>
      <c r="D181" s="28">
        <v>1994</v>
      </c>
      <c r="E181" s="27"/>
      <c r="F181" s="26" t="s">
        <v>23</v>
      </c>
      <c r="G181" s="36" t="s">
        <v>27</v>
      </c>
      <c r="H181" s="27"/>
      <c r="I181" s="60">
        <v>3.4606481481481485E-3</v>
      </c>
      <c r="J181" s="27" t="s">
        <v>191</v>
      </c>
    </row>
    <row r="182" spans="1:10">
      <c r="A182" s="27">
        <v>17</v>
      </c>
      <c r="B182" s="26" t="s">
        <v>165</v>
      </c>
      <c r="C182" s="74">
        <v>498</v>
      </c>
      <c r="D182" s="28">
        <v>1995</v>
      </c>
      <c r="E182" s="27"/>
      <c r="F182" s="26" t="s">
        <v>23</v>
      </c>
      <c r="G182" s="36" t="s">
        <v>27</v>
      </c>
      <c r="H182" s="27"/>
      <c r="I182" s="60">
        <v>3.871527777777778E-3</v>
      </c>
      <c r="J182" s="27" t="s">
        <v>191</v>
      </c>
    </row>
    <row r="183" spans="1:10">
      <c r="A183" s="27">
        <v>18</v>
      </c>
      <c r="B183" s="26" t="s">
        <v>166</v>
      </c>
      <c r="C183" s="27">
        <v>2653</v>
      </c>
      <c r="D183" s="28">
        <v>1993</v>
      </c>
      <c r="E183" s="34"/>
      <c r="F183" s="26" t="s">
        <v>23</v>
      </c>
      <c r="G183" s="36" t="s">
        <v>135</v>
      </c>
      <c r="H183" s="27"/>
      <c r="I183" s="60">
        <v>3.9004629629629632E-3</v>
      </c>
      <c r="J183" s="27" t="s">
        <v>191</v>
      </c>
    </row>
    <row r="184" spans="1:10" ht="15.75" thickBot="1">
      <c r="A184" s="51"/>
      <c r="B184" s="50"/>
      <c r="C184" s="51"/>
      <c r="D184" s="52"/>
      <c r="E184" s="51"/>
      <c r="F184" s="50"/>
      <c r="G184" s="53"/>
      <c r="H184" s="51"/>
      <c r="I184" s="70"/>
      <c r="J184" s="51" t="str">
        <f>IF(I184=0," ",IF(I184&lt;=[1]Разряды!$D$23,[1]Разряды!$D$3,IF(I184&lt;=[1]Разряды!$E$23,[1]Разряды!$E$3,IF(I184&lt;=[1]Разряды!$F$23,[1]Разряды!$F$3,IF(I184&lt;=[1]Разряды!$G$23,[1]Разряды!$G$3,IF(I184&lt;=[1]Разряды!$H$23,[1]Разряды!$H$3,IF(I184&lt;=[1]Разряды!$I$23,[1]Разряды!$I$3,IF(I184&lt;=[1]Разряды!$J$23,[1]Разряды!$J$3,"б/р"))))))))</f>
        <v xml:space="preserve"> </v>
      </c>
    </row>
    <row r="185" spans="1:10" ht="23.25" thickTop="1">
      <c r="A185" s="1" t="s">
        <v>0</v>
      </c>
      <c r="B185" s="1"/>
      <c r="C185" s="1"/>
      <c r="D185" s="1"/>
      <c r="E185" s="1"/>
      <c r="F185" s="1"/>
      <c r="G185" s="1"/>
      <c r="H185" s="1"/>
      <c r="I185" s="1"/>
    </row>
    <row r="186" spans="1:10" ht="20.25">
      <c r="A186" s="2" t="s">
        <v>1</v>
      </c>
      <c r="B186" s="2"/>
      <c r="C186" s="2"/>
      <c r="D186" s="2"/>
      <c r="E186" s="2"/>
      <c r="F186" s="2"/>
      <c r="G186" s="2"/>
      <c r="H186" s="2"/>
      <c r="I186" s="3"/>
    </row>
    <row r="187" spans="1:10" ht="20.25">
      <c r="A187" s="4" t="s">
        <v>2</v>
      </c>
      <c r="B187" s="4"/>
      <c r="C187" s="4"/>
      <c r="D187" s="4"/>
      <c r="E187" s="4"/>
      <c r="F187" s="4"/>
      <c r="G187" s="4"/>
      <c r="H187" s="4"/>
      <c r="I187" s="5"/>
    </row>
    <row r="188" spans="1:10" ht="18.75">
      <c r="A188" s="6"/>
      <c r="B188" s="6"/>
      <c r="C188" s="6"/>
      <c r="D188" s="56" t="s">
        <v>167</v>
      </c>
      <c r="E188" s="56"/>
      <c r="F188" s="56"/>
      <c r="G188" s="6"/>
      <c r="H188" s="6"/>
      <c r="I188" s="6"/>
    </row>
    <row r="189" spans="1:10">
      <c r="A189" s="8" t="s">
        <v>4</v>
      </c>
      <c r="B189" s="8"/>
      <c r="C189" s="9"/>
      <c r="G189" s="10" t="s">
        <v>5</v>
      </c>
      <c r="H189" s="10"/>
      <c r="I189" s="10"/>
    </row>
    <row r="190" spans="1:10">
      <c r="A190" s="11" t="s">
        <v>6</v>
      </c>
      <c r="B190" s="11"/>
      <c r="C190" s="11"/>
      <c r="F190" s="13"/>
      <c r="H190" s="14"/>
      <c r="I190" s="14"/>
    </row>
    <row r="191" spans="1:10">
      <c r="A191" s="11"/>
      <c r="B191" s="13" t="s">
        <v>8</v>
      </c>
      <c r="G191" s="16" t="s">
        <v>168</v>
      </c>
      <c r="H191" s="18"/>
      <c r="I191" s="18"/>
    </row>
    <row r="192" spans="1:10">
      <c r="A192" s="19" t="s">
        <v>10</v>
      </c>
      <c r="B192" s="19" t="s">
        <v>11</v>
      </c>
      <c r="C192" s="19" t="s">
        <v>12</v>
      </c>
      <c r="D192" s="20" t="s">
        <v>13</v>
      </c>
      <c r="E192" s="20" t="s">
        <v>14</v>
      </c>
      <c r="F192" s="20" t="s">
        <v>15</v>
      </c>
      <c r="G192" s="20" t="s">
        <v>16</v>
      </c>
      <c r="H192" s="43" t="s">
        <v>17</v>
      </c>
      <c r="I192" s="22"/>
      <c r="J192" s="19" t="s">
        <v>18</v>
      </c>
    </row>
    <row r="193" spans="1:10">
      <c r="A193" s="23"/>
      <c r="B193" s="23"/>
      <c r="C193" s="23"/>
      <c r="D193" s="23"/>
      <c r="E193" s="23"/>
      <c r="F193" s="23"/>
      <c r="G193" s="23"/>
      <c r="H193" s="24" t="s">
        <v>19</v>
      </c>
      <c r="I193" s="24" t="s">
        <v>20</v>
      </c>
      <c r="J193" s="23"/>
    </row>
    <row r="194" spans="1:10">
      <c r="A194" s="27">
        <v>1</v>
      </c>
      <c r="B194" s="36" t="s">
        <v>169</v>
      </c>
      <c r="C194" s="37">
        <v>488</v>
      </c>
      <c r="D194" s="39">
        <v>1991</v>
      </c>
      <c r="E194" s="27" t="s">
        <v>66</v>
      </c>
      <c r="F194" s="26" t="s">
        <v>23</v>
      </c>
      <c r="G194" s="29" t="s">
        <v>34</v>
      </c>
      <c r="H194" s="76">
        <v>3.1828703703703701E-4</v>
      </c>
      <c r="I194" s="35">
        <v>3.1828703703703701E-4</v>
      </c>
      <c r="J194" s="27" t="str">
        <f>IF(H194=0," ",IF(H194&lt;=[1]Разряды!$D$26,[1]Разряды!$D$3,IF(H194&lt;=[1]Разряды!$E$26,[1]Разряды!$E$3,IF(H194&lt;=[1]Разряды!$F$26,[1]Разряды!$F$3,IF(H194&lt;=[1]Разряды!$G$26,[1]Разряды!$G$3,IF(H194&lt;=[1]Разряды!$H$26,[1]Разряды!$H$3,IF(H194&lt;=[1]Разряды!$I$26,[1]Разряды!$I$3,IF(H194&lt;=[1]Разряды!$J$26,[1]Разряды!$J$3,"б/р"))))))))</f>
        <v>II</v>
      </c>
    </row>
    <row r="195" spans="1:10">
      <c r="A195" s="28">
        <v>2</v>
      </c>
      <c r="B195" s="36" t="s">
        <v>170</v>
      </c>
      <c r="C195" s="28">
        <v>407</v>
      </c>
      <c r="D195" s="34"/>
      <c r="E195" s="37"/>
      <c r="F195" s="26" t="s">
        <v>23</v>
      </c>
      <c r="G195" s="29" t="s">
        <v>42</v>
      </c>
      <c r="H195" s="76">
        <v>3.3217592592592592E-4</v>
      </c>
      <c r="I195" s="35">
        <v>3.3217592592592592E-4</v>
      </c>
      <c r="J195" s="27" t="str">
        <f>IF(H195=0," ",IF(H195&lt;=[1]Разряды!$D$26,[1]Разряды!$D$3,IF(H195&lt;=[1]Разряды!$E$26,[1]Разряды!$E$3,IF(H195&lt;=[1]Разряды!$F$26,[1]Разряды!$F$3,IF(H195&lt;=[1]Разряды!$G$26,[1]Разряды!$G$3,IF(H195&lt;=[1]Разряды!$H$26,[1]Разряды!$H$3,IF(H195&lt;=[1]Разряды!$I$26,[1]Разряды!$I$3,IF(H195&lt;=[1]Разряды!$J$26,[1]Разряды!$J$3,"б/р"))))))))</f>
        <v>III</v>
      </c>
    </row>
    <row r="196" spans="1:10">
      <c r="A196" s="27">
        <v>3</v>
      </c>
      <c r="B196" s="36" t="s">
        <v>171</v>
      </c>
      <c r="C196" s="37">
        <v>465</v>
      </c>
      <c r="D196" s="39">
        <v>1994</v>
      </c>
      <c r="E196" s="34" t="s">
        <v>37</v>
      </c>
      <c r="F196" s="26" t="s">
        <v>23</v>
      </c>
      <c r="G196" s="29" t="s">
        <v>34</v>
      </c>
      <c r="H196" s="76">
        <v>3.3796296296296292E-4</v>
      </c>
      <c r="I196" s="35">
        <v>3.3796296296296292E-4</v>
      </c>
      <c r="J196" s="27" t="str">
        <f>IF(H196=0," ",IF(H196&lt;=[1]Разряды!$D$26,[1]Разряды!$D$3,IF(H196&lt;=[1]Разряды!$E$26,[1]Разряды!$E$3,IF(H196&lt;=[1]Разряды!$F$26,[1]Разряды!$F$3,IF(H196&lt;=[1]Разряды!$G$26,[1]Разряды!$G$3,IF(H196&lt;=[1]Разряды!$H$26,[1]Разряды!$H$3,IF(H196&lt;=[1]Разряды!$I$26,[1]Разряды!$I$3,IF(H196&lt;=[1]Разряды!$J$26,[1]Разряды!$J$3,"б/р"))))))))</f>
        <v>III</v>
      </c>
    </row>
    <row r="197" spans="1:10">
      <c r="A197" s="28">
        <v>4</v>
      </c>
      <c r="B197" s="36" t="s">
        <v>172</v>
      </c>
      <c r="C197" s="37">
        <v>219</v>
      </c>
      <c r="D197" s="39">
        <v>1992</v>
      </c>
      <c r="E197" s="34" t="s">
        <v>37</v>
      </c>
      <c r="F197" s="26" t="s">
        <v>23</v>
      </c>
      <c r="G197" s="29" t="s">
        <v>27</v>
      </c>
      <c r="H197" s="76">
        <v>3.4143518518518513E-4</v>
      </c>
      <c r="I197" s="35">
        <v>3.4143518518518513E-4</v>
      </c>
      <c r="J197" s="27" t="str">
        <f>IF(H197=0," ",IF(H197&lt;=[1]Разряды!$D$26,[1]Разряды!$D$3,IF(H197&lt;=[1]Разряды!$E$26,[1]Разряды!$E$3,IF(H197&lt;=[1]Разряды!$F$26,[1]Разряды!$F$3,IF(H197&lt;=[1]Разряды!$G$26,[1]Разряды!$G$3,IF(H197&lt;=[1]Разряды!$H$26,[1]Разряды!$H$3,IF(H197&lt;=[1]Разряды!$I$26,[1]Разряды!$I$3,IF(H197&lt;=[1]Разряды!$J$26,[1]Разряды!$J$3,"б/р"))))))))</f>
        <v>III</v>
      </c>
    </row>
    <row r="198" spans="1:10">
      <c r="A198" s="27">
        <v>5</v>
      </c>
      <c r="B198" s="36" t="s">
        <v>173</v>
      </c>
      <c r="C198" s="37">
        <v>439</v>
      </c>
      <c r="D198" s="62"/>
      <c r="E198" s="61"/>
      <c r="F198" s="26" t="s">
        <v>23</v>
      </c>
      <c r="G198" s="29" t="s">
        <v>24</v>
      </c>
      <c r="H198" s="76">
        <v>3.4953703703703704E-4</v>
      </c>
      <c r="I198" s="35">
        <v>3.4953703703703704E-4</v>
      </c>
      <c r="J198" s="27" t="str">
        <f>IF(H198=0," ",IF(H198&lt;=[1]Разряды!$D$26,[1]Разряды!$D$3,IF(H198&lt;=[1]Разряды!$E$26,[1]Разряды!$E$3,IF(H198&lt;=[1]Разряды!$F$26,[1]Разряды!$F$3,IF(H198&lt;=[1]Разряды!$G$26,[1]Разряды!$G$3,IF(H198&lt;=[1]Разряды!$H$26,[1]Разряды!$H$3,IF(H198&lt;=[1]Разряды!$I$26,[1]Разряды!$I$3,IF(H198&lt;=[1]Разряды!$J$26,[1]Разряды!$J$3,"б/р"))))))))</f>
        <v>III</v>
      </c>
    </row>
    <row r="199" spans="1:10">
      <c r="A199" s="28">
        <v>6</v>
      </c>
      <c r="B199" s="36" t="s">
        <v>174</v>
      </c>
      <c r="C199" s="37">
        <v>420</v>
      </c>
      <c r="D199" s="34">
        <v>1991</v>
      </c>
      <c r="E199" s="61"/>
      <c r="F199" s="26" t="s">
        <v>23</v>
      </c>
      <c r="G199" s="29" t="s">
        <v>24</v>
      </c>
      <c r="H199" s="76">
        <v>3.6458333333333335E-4</v>
      </c>
      <c r="I199" s="35">
        <v>3.6458333333333335E-4</v>
      </c>
      <c r="J199" s="27" t="s">
        <v>191</v>
      </c>
    </row>
    <row r="200" spans="1:10">
      <c r="A200" s="27">
        <v>7</v>
      </c>
      <c r="B200" s="36" t="s">
        <v>175</v>
      </c>
      <c r="C200" s="37">
        <v>200</v>
      </c>
      <c r="D200" s="39">
        <v>1992</v>
      </c>
      <c r="E200" s="34"/>
      <c r="F200" s="26" t="s">
        <v>23</v>
      </c>
      <c r="G200" s="36" t="s">
        <v>27</v>
      </c>
      <c r="H200" s="76">
        <v>3.6689814814814815E-4</v>
      </c>
      <c r="I200" s="35">
        <v>3.6689814814814815E-4</v>
      </c>
      <c r="J200" s="27" t="s">
        <v>191</v>
      </c>
    </row>
    <row r="201" spans="1:10">
      <c r="A201" s="27" t="s">
        <v>44</v>
      </c>
      <c r="B201" s="26" t="s">
        <v>176</v>
      </c>
      <c r="C201" s="28">
        <v>302</v>
      </c>
      <c r="D201" s="28">
        <v>1997</v>
      </c>
      <c r="E201" s="27" t="s">
        <v>26</v>
      </c>
      <c r="F201" s="29" t="s">
        <v>23</v>
      </c>
      <c r="G201" s="29" t="s">
        <v>29</v>
      </c>
      <c r="H201" s="77">
        <v>3.231481481481482E-4</v>
      </c>
      <c r="I201" s="35">
        <v>3.2407407407407406E-4</v>
      </c>
      <c r="J201" s="27" t="str">
        <f>IF(H201=0," ",IF(H201&lt;=[1]Разряды!$D$26,[1]Разряды!$D$3,IF(H201&lt;=[1]Разряды!$E$26,[1]Разряды!$E$3,IF(H201&lt;=[1]Разряды!$F$26,[1]Разряды!$F$3,IF(H201&lt;=[1]Разряды!$G$26,[1]Разряды!$G$3,IF(H201&lt;=[1]Разряды!$H$26,[1]Разряды!$H$3,IF(H201&lt;=[1]Разряды!$I$26,[1]Разряды!$I$3,IF(H201&lt;=[1]Разряды!$J$26,[1]Разряды!$J$3,"б/р"))))))))</f>
        <v>II</v>
      </c>
    </row>
    <row r="202" spans="1:10" ht="15.75" thickBot="1">
      <c r="A202" s="51"/>
      <c r="B202" s="50"/>
      <c r="C202" s="51"/>
      <c r="D202" s="52"/>
      <c r="E202" s="51"/>
      <c r="F202" s="53"/>
      <c r="G202" s="78"/>
      <c r="H202" s="79"/>
      <c r="I202" s="55"/>
      <c r="J202" s="51"/>
    </row>
    <row r="203" spans="1:10" ht="19.5" thickTop="1">
      <c r="A203" s="6"/>
      <c r="B203" s="6"/>
      <c r="C203" s="6"/>
      <c r="D203" s="12" t="s">
        <v>177</v>
      </c>
      <c r="E203" s="12"/>
      <c r="F203" s="12"/>
      <c r="G203" s="6"/>
      <c r="H203" s="6"/>
      <c r="I203" s="6"/>
    </row>
    <row r="204" spans="1:10">
      <c r="A204" s="8" t="s">
        <v>4</v>
      </c>
      <c r="B204" s="8"/>
      <c r="C204" s="9"/>
      <c r="G204" s="10" t="s">
        <v>178</v>
      </c>
      <c r="H204" s="10"/>
      <c r="I204" s="10"/>
    </row>
    <row r="205" spans="1:10">
      <c r="A205" s="11" t="s">
        <v>6</v>
      </c>
      <c r="B205" s="11"/>
      <c r="C205" s="11"/>
      <c r="F205" s="13"/>
      <c r="H205" s="14"/>
      <c r="I205" s="14"/>
    </row>
    <row r="206" spans="1:10">
      <c r="A206" s="11"/>
      <c r="B206" s="13" t="s">
        <v>8</v>
      </c>
      <c r="G206" s="16" t="s">
        <v>179</v>
      </c>
      <c r="H206" s="18"/>
      <c r="I206" s="18"/>
    </row>
    <row r="207" spans="1:10">
      <c r="A207" s="19" t="s">
        <v>10</v>
      </c>
      <c r="B207" s="19" t="s">
        <v>11</v>
      </c>
      <c r="C207" s="19" t="s">
        <v>12</v>
      </c>
      <c r="D207" s="20" t="s">
        <v>13</v>
      </c>
      <c r="E207" s="20" t="s">
        <v>14</v>
      </c>
      <c r="F207" s="20" t="s">
        <v>15</v>
      </c>
      <c r="G207" s="20" t="s">
        <v>16</v>
      </c>
      <c r="H207" s="43" t="s">
        <v>17</v>
      </c>
      <c r="I207" s="22"/>
      <c r="J207" s="19" t="s">
        <v>18</v>
      </c>
    </row>
    <row r="208" spans="1:10">
      <c r="A208" s="23"/>
      <c r="B208" s="23"/>
      <c r="C208" s="23"/>
      <c r="D208" s="23"/>
      <c r="E208" s="23"/>
      <c r="F208" s="23"/>
      <c r="G208" s="23"/>
      <c r="H208" s="24" t="s">
        <v>19</v>
      </c>
      <c r="I208" s="24" t="s">
        <v>20</v>
      </c>
      <c r="J208" s="23"/>
    </row>
    <row r="209" spans="1:10">
      <c r="A209" s="39">
        <v>1</v>
      </c>
      <c r="B209" s="36" t="s">
        <v>180</v>
      </c>
      <c r="C209" s="27">
        <v>408</v>
      </c>
      <c r="D209" s="34"/>
      <c r="E209" s="27"/>
      <c r="F209" s="26" t="s">
        <v>23</v>
      </c>
      <c r="G209" s="29" t="s">
        <v>42</v>
      </c>
      <c r="H209" s="77">
        <v>2.6967592592592597E-4</v>
      </c>
      <c r="I209" s="35">
        <v>2.6967592592592597E-4</v>
      </c>
      <c r="J209" s="27" t="str">
        <f>IF(H209=0," ",IF(H209&lt;=[1]Разряды!$D$5,[1]Разряды!$D$3,IF(H209&lt;=[1]Разряды!$E$5,[1]Разряды!$E$3,IF(H209&lt;=[1]Разряды!$F$5,[1]Разряды!$F$3,IF(H209&lt;=[1]Разряды!$G$5,[1]Разряды!$G$3,IF(H209&lt;=[1]Разряды!$H$5,[1]Разряды!$H$3,IF(H209&lt;=[1]Разряды!$I$5,[1]Разряды!$I$3,IF(H209&lt;=[1]Разряды!$J$5,[1]Разряды!$J$3,"б/р"))))))))</f>
        <v>II</v>
      </c>
    </row>
    <row r="210" spans="1:10">
      <c r="A210" s="28">
        <v>2</v>
      </c>
      <c r="B210" s="36" t="s">
        <v>181</v>
      </c>
      <c r="C210" s="27">
        <v>495</v>
      </c>
      <c r="D210" s="39">
        <v>1993</v>
      </c>
      <c r="E210" s="27"/>
      <c r="F210" s="26" t="s">
        <v>23</v>
      </c>
      <c r="G210" s="29" t="s">
        <v>27</v>
      </c>
      <c r="H210" s="77">
        <v>2.8252314814814812E-4</v>
      </c>
      <c r="I210" s="35">
        <v>2.8356481481481478E-4</v>
      </c>
      <c r="J210" s="27" t="str">
        <f>IF(H210=0," ",IF(H210&lt;=[1]Разряды!$D$5,[1]Разряды!$D$3,IF(H210&lt;=[1]Разряды!$E$5,[1]Разряды!$E$3,IF(H210&lt;=[1]Разряды!$F$5,[1]Разряды!$F$3,IF(H210&lt;=[1]Разряды!$G$5,[1]Разряды!$G$3,IF(H210&lt;=[1]Разряды!$H$5,[1]Разряды!$H$3,IF(H210&lt;=[1]Разряды!$I$5,[1]Разряды!$I$3,IF(H210&lt;=[1]Разряды!$J$5,[1]Разряды!$J$3,"б/р"))))))))</f>
        <v>III</v>
      </c>
    </row>
    <row r="211" spans="1:10">
      <c r="A211" s="39">
        <v>3</v>
      </c>
      <c r="B211" s="36" t="s">
        <v>182</v>
      </c>
      <c r="C211" s="34">
        <v>406</v>
      </c>
      <c r="D211" s="34"/>
      <c r="E211" s="27"/>
      <c r="F211" s="26" t="s">
        <v>23</v>
      </c>
      <c r="G211" s="29" t="s">
        <v>42</v>
      </c>
      <c r="H211" s="77">
        <v>2.8333333333333335E-4</v>
      </c>
      <c r="I211" s="35">
        <v>2.8356481481481478E-4</v>
      </c>
      <c r="J211" s="27" t="str">
        <f>IF(H211=0," ",IF(H211&lt;=[1]Разряды!$D$5,[1]Разряды!$D$3,IF(H211&lt;=[1]Разряды!$E$5,[1]Разряды!$E$3,IF(H211&lt;=[1]Разряды!$F$5,[1]Разряды!$F$3,IF(H211&lt;=[1]Разряды!$G$5,[1]Разряды!$G$3,IF(H211&lt;=[1]Разряды!$H$5,[1]Разряды!$H$3,IF(H211&lt;=[1]Разряды!$I$5,[1]Разряды!$I$3,IF(H211&lt;=[1]Разряды!$J$5,[1]Разряды!$J$3,"б/р"))))))))</f>
        <v>III</v>
      </c>
    </row>
    <row r="212" spans="1:10">
      <c r="A212" s="28">
        <v>4</v>
      </c>
      <c r="B212" s="36" t="s">
        <v>183</v>
      </c>
      <c r="C212" s="28">
        <v>419</v>
      </c>
      <c r="D212" s="34">
        <v>1994</v>
      </c>
      <c r="E212" s="27"/>
      <c r="F212" s="26" t="s">
        <v>23</v>
      </c>
      <c r="G212" s="36" t="s">
        <v>34</v>
      </c>
      <c r="H212" s="77">
        <v>2.8472222222222223E-4</v>
      </c>
      <c r="I212" s="35">
        <v>2.8472222222222223E-4</v>
      </c>
      <c r="J212" s="27" t="str">
        <f>IF(H212=0," ",IF(H212&lt;=[1]Разряды!$D$5,[1]Разряды!$D$3,IF(H212&lt;=[1]Разряды!$E$5,[1]Разряды!$E$3,IF(H212&lt;=[1]Разряды!$F$5,[1]Разряды!$F$3,IF(H212&lt;=[1]Разряды!$G$5,[1]Разряды!$G$3,IF(H212&lt;=[1]Разряды!$H$5,[1]Разряды!$H$3,IF(H212&lt;=[1]Разряды!$I$5,[1]Разряды!$I$3,IF(H212&lt;=[1]Разряды!$J$5,[1]Разряды!$J$3,"б/р"))))))))</f>
        <v>III</v>
      </c>
    </row>
    <row r="213" spans="1:10">
      <c r="A213" s="39">
        <v>5</v>
      </c>
      <c r="B213" s="36" t="s">
        <v>184</v>
      </c>
      <c r="C213" s="27">
        <v>1083</v>
      </c>
      <c r="D213" s="39">
        <v>1994</v>
      </c>
      <c r="E213" s="27"/>
      <c r="F213" s="26" t="s">
        <v>23</v>
      </c>
      <c r="G213" s="36" t="s">
        <v>27</v>
      </c>
      <c r="H213" s="77">
        <v>2.8668981481481481E-4</v>
      </c>
      <c r="I213" s="35">
        <v>2.8703703703703703E-4</v>
      </c>
      <c r="J213" s="27" t="str">
        <f>IF(H213=0," ",IF(H213&lt;=[1]Разряды!$D$5,[1]Разряды!$D$3,IF(H213&lt;=[1]Разряды!$E$5,[1]Разряды!$E$3,IF(H213&lt;=[1]Разряды!$F$5,[1]Разряды!$F$3,IF(H213&lt;=[1]Разряды!$G$5,[1]Разряды!$G$3,IF(H213&lt;=[1]Разряды!$H$5,[1]Разряды!$H$3,IF(H213&lt;=[1]Разряды!$I$5,[1]Разряды!$I$3,IF(H213&lt;=[1]Разряды!$J$5,[1]Разряды!$J$3,"б/р"))))))))</f>
        <v>III</v>
      </c>
    </row>
    <row r="214" spans="1:10">
      <c r="A214" s="28">
        <v>6</v>
      </c>
      <c r="B214" s="36" t="s">
        <v>185</v>
      </c>
      <c r="C214" s="34">
        <v>757</v>
      </c>
      <c r="D214" s="39">
        <v>1988</v>
      </c>
      <c r="E214" s="27"/>
      <c r="F214" s="26" t="s">
        <v>23</v>
      </c>
      <c r="G214" s="36" t="s">
        <v>31</v>
      </c>
      <c r="H214" s="77">
        <v>2.8784722222222227E-4</v>
      </c>
      <c r="I214" s="35">
        <v>2.8819444444444444E-4</v>
      </c>
      <c r="J214" s="27" t="str">
        <f>IF(H214=0," ",IF(H214&lt;=[1]Разряды!$D$5,[1]Разряды!$D$3,IF(H214&lt;=[1]Разряды!$E$5,[1]Разряды!$E$3,IF(H214&lt;=[1]Разряды!$F$5,[1]Разряды!$F$3,IF(H214&lt;=[1]Разряды!$G$5,[1]Разряды!$G$3,IF(H214&lt;=[1]Разряды!$H$5,[1]Разряды!$H$3,IF(H214&lt;=[1]Разряды!$I$5,[1]Разряды!$I$3,IF(H214&lt;=[1]Разряды!$J$5,[1]Разряды!$J$3,"б/р"))))))))</f>
        <v>III</v>
      </c>
    </row>
    <row r="215" spans="1:10">
      <c r="A215" s="39">
        <v>7</v>
      </c>
      <c r="B215" s="36" t="s">
        <v>186</v>
      </c>
      <c r="C215" s="27">
        <v>755</v>
      </c>
      <c r="D215" s="39">
        <v>1989</v>
      </c>
      <c r="E215" s="34"/>
      <c r="F215" s="26" t="s">
        <v>23</v>
      </c>
      <c r="G215" s="36" t="s">
        <v>31</v>
      </c>
      <c r="H215" s="77">
        <v>2.8888888888888893E-4</v>
      </c>
      <c r="I215" s="35">
        <v>2.8935185185185189E-4</v>
      </c>
      <c r="J215" s="27" t="str">
        <f>IF(H215=0," ",IF(H215&lt;=[1]Разряды!$D$5,[1]Разряды!$D$3,IF(H215&lt;=[1]Разряды!$E$5,[1]Разряды!$E$3,IF(H215&lt;=[1]Разряды!$F$5,[1]Разряды!$F$3,IF(H215&lt;=[1]Разряды!$G$5,[1]Разряды!$G$3,IF(H215&lt;=[1]Разряды!$H$5,[1]Разряды!$H$3,IF(H215&lt;=[1]Разряды!$I$5,[1]Разряды!$I$3,IF(H215&lt;=[1]Разряды!$J$5,[1]Разряды!$J$3,"б/р"))))))))</f>
        <v>III</v>
      </c>
    </row>
    <row r="216" spans="1:10">
      <c r="A216" s="28">
        <v>8</v>
      </c>
      <c r="B216" s="36" t="s">
        <v>187</v>
      </c>
      <c r="C216" s="27">
        <v>441</v>
      </c>
      <c r="D216" s="39">
        <v>1991</v>
      </c>
      <c r="E216" s="34" t="s">
        <v>22</v>
      </c>
      <c r="F216" s="26" t="s">
        <v>23</v>
      </c>
      <c r="G216" s="36" t="s">
        <v>31</v>
      </c>
      <c r="H216" s="77">
        <v>2.8935185185185189E-4</v>
      </c>
      <c r="I216" s="35">
        <v>2.8935185185185189E-4</v>
      </c>
      <c r="J216" s="27" t="str">
        <f>IF(H216=0," ",IF(H216&lt;=[1]Разряды!$D$5,[1]Разряды!$D$3,IF(H216&lt;=[1]Разряды!$E$5,[1]Разряды!$E$3,IF(H216&lt;=[1]Разряды!$F$5,[1]Разряды!$F$3,IF(H216&lt;=[1]Разряды!$G$5,[1]Разряды!$G$3,IF(H216&lt;=[1]Разряды!$H$5,[1]Разряды!$H$3,IF(H216&lt;=[1]Разряды!$I$5,[1]Разряды!$I$3,IF(H216&lt;=[1]Разряды!$J$5,[1]Разряды!$J$3,"б/р"))))))))</f>
        <v>III</v>
      </c>
    </row>
    <row r="217" spans="1:10">
      <c r="A217" s="39">
        <v>9</v>
      </c>
      <c r="B217" s="36" t="s">
        <v>188</v>
      </c>
      <c r="C217" s="27">
        <v>750</v>
      </c>
      <c r="D217" s="34"/>
      <c r="E217" s="34"/>
      <c r="F217" s="26" t="s">
        <v>23</v>
      </c>
      <c r="G217" s="36" t="s">
        <v>24</v>
      </c>
      <c r="H217" s="77">
        <v>2.9699074074074073E-4</v>
      </c>
      <c r="I217" s="35">
        <v>2.9745370370370369E-4</v>
      </c>
      <c r="J217" s="27" t="s">
        <v>191</v>
      </c>
    </row>
    <row r="218" spans="1:10">
      <c r="A218" s="28">
        <v>10</v>
      </c>
      <c r="B218" s="36" t="s">
        <v>189</v>
      </c>
      <c r="C218" s="27">
        <v>433</v>
      </c>
      <c r="D218" s="39">
        <v>1990</v>
      </c>
      <c r="E218" s="34" t="s">
        <v>22</v>
      </c>
      <c r="F218" s="26" t="s">
        <v>23</v>
      </c>
      <c r="G218" s="36" t="s">
        <v>31</v>
      </c>
      <c r="H218" s="77">
        <v>2.9745370370370369E-4</v>
      </c>
      <c r="I218" s="35">
        <v>2.9745370370370369E-4</v>
      </c>
      <c r="J218" s="27" t="s">
        <v>191</v>
      </c>
    </row>
    <row r="219" spans="1:10">
      <c r="A219" s="39">
        <v>11</v>
      </c>
      <c r="B219" s="36" t="s">
        <v>190</v>
      </c>
      <c r="C219" s="27">
        <v>427</v>
      </c>
      <c r="D219" s="34">
        <v>1990</v>
      </c>
      <c r="E219" s="34"/>
      <c r="F219" s="26" t="s">
        <v>23</v>
      </c>
      <c r="G219" s="36" t="s">
        <v>24</v>
      </c>
      <c r="H219" s="77">
        <v>3.0324074074074069E-4</v>
      </c>
      <c r="I219" s="35">
        <v>3.0324074074074069E-4</v>
      </c>
      <c r="J219" s="27" t="s">
        <v>191</v>
      </c>
    </row>
    <row r="220" spans="1:10" ht="15.75" thickBot="1">
      <c r="A220" s="52"/>
      <c r="B220" s="53"/>
      <c r="C220" s="52"/>
      <c r="D220" s="51"/>
      <c r="E220" s="51"/>
      <c r="F220" s="50"/>
      <c r="G220" s="53"/>
      <c r="H220" s="79"/>
      <c r="I220" s="55"/>
      <c r="J220" s="51" t="str">
        <f>IF(H220=0," ",IF(H220&lt;=[1]Разряды!$D$5,[1]Разряды!$D$3,IF(H220&lt;=[1]Разряды!$E$5,[1]Разряды!$E$3,IF(H220&lt;=[1]Разряды!$F$5,[1]Разряды!$F$3,IF(H220&lt;=[1]Разряды!$G$5,[1]Разряды!$G$3,IF(H220&lt;=[1]Разряды!$H$5,[1]Разряды!$H$3,IF(H220&lt;=[1]Разряды!$I$5,[1]Разряды!$I$3,IF(H220&lt;=[1]Разряды!$J$5,[1]Разряды!$J$3,"б/р"))))))))</f>
        <v xml:space="preserve"> </v>
      </c>
    </row>
    <row r="221" spans="1:10" ht="15.75" thickTop="1"/>
    <row r="238" spans="1:1">
      <c r="A238">
        <v>9</v>
      </c>
    </row>
    <row r="282" spans="1:1">
      <c r="A282">
        <v>12</v>
      </c>
    </row>
  </sheetData>
  <mergeCells count="139">
    <mergeCell ref="F207:F208"/>
    <mergeCell ref="G207:G208"/>
    <mergeCell ref="H207:I207"/>
    <mergeCell ref="J207:J208"/>
    <mergeCell ref="G192:G193"/>
    <mergeCell ref="H192:I192"/>
    <mergeCell ref="J192:J193"/>
    <mergeCell ref="A204:B204"/>
    <mergeCell ref="G204:I204"/>
    <mergeCell ref="A207:A208"/>
    <mergeCell ref="B207:B208"/>
    <mergeCell ref="C207:C208"/>
    <mergeCell ref="D207:D208"/>
    <mergeCell ref="E207:E208"/>
    <mergeCell ref="A186:H186"/>
    <mergeCell ref="A187:H187"/>
    <mergeCell ref="A189:B189"/>
    <mergeCell ref="G189:I189"/>
    <mergeCell ref="A192:A193"/>
    <mergeCell ref="B192:B193"/>
    <mergeCell ref="C192:C193"/>
    <mergeCell ref="D192:D193"/>
    <mergeCell ref="E192:E193"/>
    <mergeCell ref="F192:F193"/>
    <mergeCell ref="F164:F165"/>
    <mergeCell ref="G164:G165"/>
    <mergeCell ref="H164:I164"/>
    <mergeCell ref="J164:J165"/>
    <mergeCell ref="H165:I165"/>
    <mergeCell ref="A185:I185"/>
    <mergeCell ref="H151:I151"/>
    <mergeCell ref="J151:J152"/>
    <mergeCell ref="H152:I152"/>
    <mergeCell ref="A161:B161"/>
    <mergeCell ref="G161:I161"/>
    <mergeCell ref="A164:A165"/>
    <mergeCell ref="B164:B165"/>
    <mergeCell ref="C164:C165"/>
    <mergeCell ref="D164:D165"/>
    <mergeCell ref="E164:E165"/>
    <mergeCell ref="A146:H146"/>
    <mergeCell ref="A148:B148"/>
    <mergeCell ref="G148:I148"/>
    <mergeCell ref="A151:A152"/>
    <mergeCell ref="B151:B152"/>
    <mergeCell ref="C151:C152"/>
    <mergeCell ref="D151:D152"/>
    <mergeCell ref="E151:E152"/>
    <mergeCell ref="F151:F152"/>
    <mergeCell ref="G151:G152"/>
    <mergeCell ref="G124:G125"/>
    <mergeCell ref="H124:I124"/>
    <mergeCell ref="J124:J125"/>
    <mergeCell ref="H125:I125"/>
    <mergeCell ref="A144:I144"/>
    <mergeCell ref="A145:H145"/>
    <mergeCell ref="J109:J110"/>
    <mergeCell ref="H110:I110"/>
    <mergeCell ref="A121:B121"/>
    <mergeCell ref="G121:I121"/>
    <mergeCell ref="A124:A125"/>
    <mergeCell ref="B124:B125"/>
    <mergeCell ref="C124:C125"/>
    <mergeCell ref="D124:D125"/>
    <mergeCell ref="E124:E125"/>
    <mergeCell ref="F124:F125"/>
    <mergeCell ref="A106:B106"/>
    <mergeCell ref="G106:I106"/>
    <mergeCell ref="A109:A110"/>
    <mergeCell ref="B109:B110"/>
    <mergeCell ref="C109:C110"/>
    <mergeCell ref="D109:D110"/>
    <mergeCell ref="E109:E110"/>
    <mergeCell ref="F109:F110"/>
    <mergeCell ref="G109:G110"/>
    <mergeCell ref="H109:I109"/>
    <mergeCell ref="H84:I84"/>
    <mergeCell ref="J84:J85"/>
    <mergeCell ref="H85:I85"/>
    <mergeCell ref="A102:I102"/>
    <mergeCell ref="A103:H103"/>
    <mergeCell ref="A104:H104"/>
    <mergeCell ref="A79:H79"/>
    <mergeCell ref="A81:B81"/>
    <mergeCell ref="G81:I81"/>
    <mergeCell ref="A84:A85"/>
    <mergeCell ref="B84:B85"/>
    <mergeCell ref="C84:C85"/>
    <mergeCell ref="D84:D85"/>
    <mergeCell ref="E84:E85"/>
    <mergeCell ref="F84:F85"/>
    <mergeCell ref="G84:G85"/>
    <mergeCell ref="G61:G62"/>
    <mergeCell ref="H61:I61"/>
    <mergeCell ref="J61:J62"/>
    <mergeCell ref="H62:I62"/>
    <mergeCell ref="A77:I77"/>
    <mergeCell ref="A78:H78"/>
    <mergeCell ref="A61:A62"/>
    <mergeCell ref="B61:B62"/>
    <mergeCell ref="C61:C62"/>
    <mergeCell ref="D61:D62"/>
    <mergeCell ref="E61:E62"/>
    <mergeCell ref="F61:F62"/>
    <mergeCell ref="H33:I33"/>
    <mergeCell ref="J33:J34"/>
    <mergeCell ref="A54:I54"/>
    <mergeCell ref="A55:H55"/>
    <mergeCell ref="A56:H56"/>
    <mergeCell ref="A58:B58"/>
    <mergeCell ref="G58:I58"/>
    <mergeCell ref="D29:F29"/>
    <mergeCell ref="A30:B30"/>
    <mergeCell ref="G30:I30"/>
    <mergeCell ref="A33:A34"/>
    <mergeCell ref="B33:B34"/>
    <mergeCell ref="C33:C34"/>
    <mergeCell ref="D33:D34"/>
    <mergeCell ref="E33:E34"/>
    <mergeCell ref="F33:F34"/>
    <mergeCell ref="G33:G34"/>
    <mergeCell ref="G8:G9"/>
    <mergeCell ref="H8:I8"/>
    <mergeCell ref="J8:J9"/>
    <mergeCell ref="A26:I26"/>
    <mergeCell ref="A27:H27"/>
    <mergeCell ref="A28:H28"/>
    <mergeCell ref="A8:A9"/>
    <mergeCell ref="B8:B9"/>
    <mergeCell ref="C8:C9"/>
    <mergeCell ref="D8:D9"/>
    <mergeCell ref="E8:E9"/>
    <mergeCell ref="F8:F9"/>
    <mergeCell ref="A1:J1"/>
    <mergeCell ref="A2:I2"/>
    <mergeCell ref="A3:I3"/>
    <mergeCell ref="D4:G4"/>
    <mergeCell ref="A5:B5"/>
    <mergeCell ref="H5:J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topLeftCell="A2" workbookViewId="0">
      <selection activeCell="O59" sqref="O59"/>
    </sheetView>
  </sheetViews>
  <sheetFormatPr defaultRowHeight="15"/>
  <cols>
    <col min="1" max="1" width="3.85546875" customWidth="1"/>
    <col min="2" max="2" width="5.42578125" customWidth="1"/>
    <col min="3" max="3" width="25.140625" customWidth="1"/>
    <col min="4" max="4" width="5" customWidth="1"/>
    <col min="5" max="5" width="7.85546875" customWidth="1"/>
    <col min="6" max="6" width="14.5703125" customWidth="1"/>
    <col min="7" max="7" width="34.28515625" customWidth="1"/>
    <col min="8" max="8" width="5.7109375" customWidth="1"/>
    <col min="9" max="9" width="5.85546875" customWidth="1"/>
    <col min="10" max="10" width="5.5703125" customWidth="1"/>
    <col min="11" max="11" width="3.42578125" customWidth="1"/>
    <col min="12" max="12" width="5.42578125" customWidth="1"/>
    <col min="13" max="13" width="5" customWidth="1"/>
    <col min="14" max="14" width="7.140625" customWidth="1"/>
    <col min="15" max="15" width="9.85546875" customWidth="1"/>
    <col min="16" max="16" width="5.85546875" customWidth="1"/>
    <col min="17" max="17" width="21.42578125" customWidth="1"/>
  </cols>
  <sheetData>
    <row r="1" spans="1:17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>
      <c r="A3" s="81" t="s">
        <v>193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ht="18">
      <c r="A4" s="82" t="s">
        <v>194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7" ht="15.75">
      <c r="A5" s="83" t="s">
        <v>195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1:17" ht="18">
      <c r="B6" s="84"/>
      <c r="C6" s="84"/>
      <c r="D6" s="84"/>
      <c r="E6" s="85"/>
      <c r="F6" s="86" t="s">
        <v>196</v>
      </c>
      <c r="G6" s="86"/>
      <c r="H6" s="86"/>
      <c r="I6" s="86"/>
      <c r="J6" s="86"/>
      <c r="K6" s="86"/>
      <c r="L6" s="86"/>
      <c r="M6" s="87"/>
      <c r="N6" s="10" t="s">
        <v>178</v>
      </c>
      <c r="O6" s="10"/>
      <c r="P6" s="10"/>
      <c r="Q6" s="10"/>
    </row>
    <row r="7" spans="1:17" ht="18">
      <c r="B7" s="88"/>
      <c r="C7" s="88"/>
      <c r="D7" s="88"/>
      <c r="E7" s="85"/>
      <c r="F7" s="85"/>
      <c r="G7" s="89"/>
      <c r="H7" s="89"/>
      <c r="I7" s="89"/>
      <c r="J7" s="89"/>
      <c r="K7" s="89"/>
      <c r="L7" s="89"/>
      <c r="M7" s="87"/>
      <c r="N7" s="90"/>
      <c r="O7" s="90"/>
      <c r="P7" s="90"/>
      <c r="Q7" s="90"/>
    </row>
    <row r="8" spans="1:17" ht="18">
      <c r="B8" s="91"/>
      <c r="C8" s="91"/>
      <c r="D8" s="92"/>
      <c r="E8" s="85"/>
      <c r="F8" s="85"/>
      <c r="G8" s="85"/>
      <c r="H8" s="93"/>
      <c r="I8" s="94"/>
      <c r="J8" s="95"/>
      <c r="K8" s="95"/>
      <c r="L8" s="96" t="s">
        <v>197</v>
      </c>
      <c r="M8" s="96"/>
      <c r="N8" s="96"/>
      <c r="O8" s="96"/>
      <c r="P8" s="96"/>
      <c r="Q8" s="97" t="s">
        <v>198</v>
      </c>
    </row>
    <row r="9" spans="1:17">
      <c r="A9" s="20" t="s">
        <v>199</v>
      </c>
      <c r="B9" s="19" t="s">
        <v>200</v>
      </c>
      <c r="C9" s="98" t="s">
        <v>201</v>
      </c>
      <c r="D9" s="98" t="s">
        <v>202</v>
      </c>
      <c r="E9" s="20" t="s">
        <v>203</v>
      </c>
      <c r="F9" s="20" t="s">
        <v>15</v>
      </c>
      <c r="G9" s="20" t="s">
        <v>204</v>
      </c>
      <c r="H9" s="99" t="s">
        <v>205</v>
      </c>
      <c r="I9" s="100"/>
      <c r="J9" s="100"/>
      <c r="K9" s="100"/>
      <c r="L9" s="100"/>
      <c r="M9" s="100"/>
      <c r="N9" s="101"/>
      <c r="O9" s="20" t="s">
        <v>17</v>
      </c>
      <c r="P9" s="19" t="s">
        <v>18</v>
      </c>
      <c r="Q9" s="102"/>
    </row>
    <row r="10" spans="1:17">
      <c r="A10" s="103"/>
      <c r="B10" s="104"/>
      <c r="C10" s="105"/>
      <c r="D10" s="105"/>
      <c r="E10" s="104"/>
      <c r="F10" s="104"/>
      <c r="G10" s="104"/>
      <c r="H10" s="106">
        <v>1</v>
      </c>
      <c r="I10" s="98">
        <v>2</v>
      </c>
      <c r="J10" s="98">
        <v>3</v>
      </c>
      <c r="K10" s="107"/>
      <c r="L10" s="98">
        <v>4</v>
      </c>
      <c r="M10" s="98">
        <v>5</v>
      </c>
      <c r="N10" s="98">
        <v>6</v>
      </c>
      <c r="O10" s="103"/>
      <c r="P10" s="104"/>
      <c r="Q10" s="108"/>
    </row>
    <row r="11" spans="1:17">
      <c r="A11" s="109"/>
      <c r="B11" s="23"/>
      <c r="C11" s="110"/>
      <c r="D11" s="110"/>
      <c r="E11" s="23"/>
      <c r="F11" s="23"/>
      <c r="G11" s="23"/>
      <c r="H11" s="111"/>
      <c r="I11" s="110"/>
      <c r="J11" s="110"/>
      <c r="K11" s="112"/>
      <c r="L11" s="110"/>
      <c r="M11" s="110"/>
      <c r="N11" s="110"/>
      <c r="O11" s="109"/>
      <c r="P11" s="23"/>
      <c r="Q11" s="113"/>
    </row>
    <row r="12" spans="1:17">
      <c r="A12" s="114">
        <v>1</v>
      </c>
      <c r="B12" s="27">
        <v>758</v>
      </c>
      <c r="C12" s="26" t="s">
        <v>206</v>
      </c>
      <c r="D12" s="28">
        <v>1991</v>
      </c>
      <c r="E12" s="27" t="s">
        <v>46</v>
      </c>
      <c r="F12" s="26" t="s">
        <v>23</v>
      </c>
      <c r="G12" s="29" t="s">
        <v>34</v>
      </c>
      <c r="H12" s="115" t="s">
        <v>207</v>
      </c>
      <c r="I12" s="115">
        <v>5.88</v>
      </c>
      <c r="J12" s="115">
        <v>6.25</v>
      </c>
      <c r="K12" s="116"/>
      <c r="L12" s="117">
        <v>6.13</v>
      </c>
      <c r="M12" s="117">
        <v>6.22</v>
      </c>
      <c r="N12" s="117">
        <v>6.34</v>
      </c>
      <c r="O12" s="118">
        <f t="shared" ref="O12:O17" si="0">MAX(H12:N12)</f>
        <v>6.34</v>
      </c>
      <c r="P12" s="119" t="s">
        <v>22</v>
      </c>
      <c r="Q12" s="38"/>
    </row>
    <row r="13" spans="1:17">
      <c r="A13" s="114">
        <v>2</v>
      </c>
      <c r="B13" s="27">
        <v>2668</v>
      </c>
      <c r="C13" s="26" t="s">
        <v>208</v>
      </c>
      <c r="D13" s="28">
        <v>1994</v>
      </c>
      <c r="E13" s="27" t="s">
        <v>26</v>
      </c>
      <c r="F13" s="26" t="s">
        <v>23</v>
      </c>
      <c r="G13" s="29" t="s">
        <v>34</v>
      </c>
      <c r="H13" s="120" t="s">
        <v>207</v>
      </c>
      <c r="I13" s="120">
        <v>5.27</v>
      </c>
      <c r="J13" s="120" t="s">
        <v>207</v>
      </c>
      <c r="K13" s="121"/>
      <c r="L13" s="122" t="s">
        <v>207</v>
      </c>
      <c r="M13" s="122">
        <v>5.73</v>
      </c>
      <c r="N13" s="122">
        <v>5.8</v>
      </c>
      <c r="O13" s="118">
        <f t="shared" si="0"/>
        <v>5.8</v>
      </c>
      <c r="P13" s="123" t="s">
        <v>37</v>
      </c>
      <c r="Q13" s="38"/>
    </row>
    <row r="14" spans="1:17">
      <c r="A14" s="114">
        <v>3</v>
      </c>
      <c r="B14" s="27">
        <v>2675</v>
      </c>
      <c r="C14" s="26" t="s">
        <v>209</v>
      </c>
      <c r="D14" s="28"/>
      <c r="E14" s="27"/>
      <c r="F14" s="26" t="s">
        <v>23</v>
      </c>
      <c r="G14" s="36" t="s">
        <v>42</v>
      </c>
      <c r="H14" s="120">
        <v>4.5999999999999996</v>
      </c>
      <c r="I14" s="120">
        <v>4.96</v>
      </c>
      <c r="J14" s="120" t="s">
        <v>207</v>
      </c>
      <c r="K14" s="121"/>
      <c r="L14" s="122">
        <v>5.4</v>
      </c>
      <c r="M14" s="122">
        <v>5.6</v>
      </c>
      <c r="N14" s="122">
        <v>5.75</v>
      </c>
      <c r="O14" s="118">
        <f t="shared" si="0"/>
        <v>5.75</v>
      </c>
      <c r="P14" s="123" t="s">
        <v>37</v>
      </c>
      <c r="Q14" s="38"/>
    </row>
    <row r="15" spans="1:17">
      <c r="A15" s="119">
        <v>4</v>
      </c>
      <c r="B15" s="34">
        <v>2656</v>
      </c>
      <c r="C15" s="26" t="s">
        <v>210</v>
      </c>
      <c r="D15" s="28">
        <v>1993</v>
      </c>
      <c r="E15" s="27"/>
      <c r="F15" s="26" t="s">
        <v>23</v>
      </c>
      <c r="G15" s="36" t="s">
        <v>211</v>
      </c>
      <c r="H15" s="120" t="s">
        <v>207</v>
      </c>
      <c r="I15" s="120">
        <v>5.65</v>
      </c>
      <c r="J15" s="120" t="s">
        <v>207</v>
      </c>
      <c r="K15" s="121"/>
      <c r="L15" s="122" t="s">
        <v>207</v>
      </c>
      <c r="M15" s="122" t="s">
        <v>207</v>
      </c>
      <c r="N15" s="122" t="s">
        <v>207</v>
      </c>
      <c r="O15" s="118">
        <f t="shared" si="0"/>
        <v>5.65</v>
      </c>
      <c r="P15" s="123" t="s">
        <v>37</v>
      </c>
      <c r="Q15" s="38"/>
    </row>
    <row r="16" spans="1:17">
      <c r="A16" s="124" t="s">
        <v>44</v>
      </c>
      <c r="B16" s="125"/>
      <c r="C16" s="26" t="s">
        <v>69</v>
      </c>
      <c r="D16" s="126">
        <v>1986</v>
      </c>
      <c r="E16" s="27"/>
      <c r="F16" s="29" t="s">
        <v>23</v>
      </c>
      <c r="G16" s="29" t="s">
        <v>49</v>
      </c>
      <c r="H16" s="120">
        <v>5.83</v>
      </c>
      <c r="I16" s="120">
        <v>6.65</v>
      </c>
      <c r="J16" s="120">
        <v>6.42</v>
      </c>
      <c r="K16" s="121"/>
      <c r="L16" s="122">
        <v>6.74</v>
      </c>
      <c r="M16" s="122" t="s">
        <v>207</v>
      </c>
      <c r="N16" s="122" t="s">
        <v>207</v>
      </c>
      <c r="O16" s="118">
        <f t="shared" si="0"/>
        <v>6.74</v>
      </c>
      <c r="P16" s="123" t="s">
        <v>22</v>
      </c>
      <c r="Q16" s="127"/>
    </row>
    <row r="17" spans="1:17">
      <c r="A17" s="128" t="s">
        <v>44</v>
      </c>
      <c r="B17" s="67">
        <v>24</v>
      </c>
      <c r="C17" s="129" t="s">
        <v>67</v>
      </c>
      <c r="D17" s="130">
        <v>1995</v>
      </c>
      <c r="E17" s="74" t="s">
        <v>66</v>
      </c>
      <c r="F17" s="131" t="s">
        <v>23</v>
      </c>
      <c r="G17" s="131" t="s">
        <v>47</v>
      </c>
      <c r="H17" s="120">
        <v>6.35</v>
      </c>
      <c r="I17" s="120">
        <v>6.17</v>
      </c>
      <c r="J17" s="120" t="s">
        <v>207</v>
      </c>
      <c r="K17" s="121"/>
      <c r="L17" s="122">
        <v>6.11</v>
      </c>
      <c r="M17" s="122">
        <v>6.35</v>
      </c>
      <c r="N17" s="122" t="s">
        <v>207</v>
      </c>
      <c r="O17" s="118">
        <f t="shared" si="0"/>
        <v>6.35</v>
      </c>
      <c r="P17" s="123" t="s">
        <v>22</v>
      </c>
      <c r="Q17" s="132"/>
    </row>
    <row r="18" spans="1:17" ht="16.5" thickBot="1">
      <c r="A18" s="133"/>
      <c r="B18" s="133"/>
      <c r="C18" s="134"/>
      <c r="D18" s="135"/>
      <c r="E18" s="135"/>
      <c r="F18" s="134"/>
      <c r="G18" s="134"/>
      <c r="H18" s="136"/>
      <c r="I18" s="136"/>
      <c r="J18" s="136"/>
      <c r="K18" s="137"/>
      <c r="L18" s="138"/>
      <c r="M18" s="138"/>
      <c r="N18" s="138"/>
      <c r="O18" s="139"/>
      <c r="P18" s="133"/>
      <c r="Q18" s="140"/>
    </row>
    <row r="19" spans="1:17" ht="16.5" thickTop="1">
      <c r="A19" s="141"/>
      <c r="B19" s="141"/>
      <c r="C19" s="142"/>
      <c r="D19" s="143"/>
      <c r="E19" s="143"/>
      <c r="F19" s="142"/>
      <c r="G19" s="142"/>
      <c r="H19" s="144"/>
      <c r="I19" s="144"/>
      <c r="J19" s="144"/>
      <c r="K19" s="144"/>
      <c r="L19" s="145"/>
      <c r="M19" s="145"/>
      <c r="N19" s="145"/>
      <c r="O19" s="146"/>
      <c r="P19" s="141"/>
      <c r="Q19" s="147"/>
    </row>
    <row r="20" spans="1:17" ht="15.75">
      <c r="A20" s="83" t="s">
        <v>195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</row>
    <row r="21" spans="1:17" ht="18">
      <c r="B21" s="84"/>
      <c r="C21" s="84"/>
      <c r="D21" s="84"/>
      <c r="E21" s="85"/>
      <c r="F21" s="86" t="s">
        <v>212</v>
      </c>
      <c r="G21" s="86"/>
      <c r="H21" s="86"/>
      <c r="I21" s="86"/>
      <c r="J21" s="86"/>
      <c r="K21" s="86"/>
      <c r="L21" s="86"/>
      <c r="M21" s="87"/>
      <c r="N21" s="10" t="s">
        <v>178</v>
      </c>
      <c r="O21" s="10"/>
      <c r="P21" s="10"/>
      <c r="Q21" s="10"/>
    </row>
    <row r="22" spans="1:17" ht="18">
      <c r="B22" s="88"/>
      <c r="C22" s="88"/>
      <c r="D22" s="88"/>
      <c r="E22" s="85"/>
      <c r="F22" s="85"/>
      <c r="G22" s="89"/>
      <c r="H22" s="89"/>
      <c r="I22" s="89"/>
      <c r="J22" s="89"/>
      <c r="K22" s="89"/>
      <c r="L22" s="89"/>
      <c r="M22" s="87"/>
      <c r="N22" s="90"/>
      <c r="O22" s="90"/>
      <c r="P22" s="90"/>
      <c r="Q22" s="90"/>
    </row>
    <row r="23" spans="1:17" ht="18">
      <c r="B23" s="91"/>
      <c r="C23" s="91"/>
      <c r="D23" s="92"/>
      <c r="E23" s="85"/>
      <c r="F23" s="85"/>
      <c r="G23" s="85"/>
      <c r="H23" s="93"/>
      <c r="I23" s="94"/>
      <c r="J23" s="95"/>
      <c r="K23" s="95"/>
      <c r="L23" s="96" t="s">
        <v>197</v>
      </c>
      <c r="M23" s="96"/>
      <c r="N23" s="96"/>
      <c r="O23" s="96"/>
      <c r="P23" s="96"/>
      <c r="Q23" s="97" t="s">
        <v>198</v>
      </c>
    </row>
    <row r="24" spans="1:17">
      <c r="A24" s="20" t="s">
        <v>199</v>
      </c>
      <c r="B24" s="19" t="s">
        <v>200</v>
      </c>
      <c r="C24" s="102" t="s">
        <v>11</v>
      </c>
      <c r="D24" s="98" t="s">
        <v>202</v>
      </c>
      <c r="E24" s="20" t="s">
        <v>203</v>
      </c>
      <c r="F24" s="20" t="s">
        <v>15</v>
      </c>
      <c r="G24" s="20" t="s">
        <v>204</v>
      </c>
      <c r="H24" s="99" t="s">
        <v>205</v>
      </c>
      <c r="I24" s="100"/>
      <c r="J24" s="100"/>
      <c r="K24" s="100"/>
      <c r="L24" s="100"/>
      <c r="M24" s="100"/>
      <c r="N24" s="101"/>
      <c r="O24" s="20" t="s">
        <v>17</v>
      </c>
      <c r="P24" s="19" t="s">
        <v>18</v>
      </c>
      <c r="Q24" s="102"/>
    </row>
    <row r="25" spans="1:17">
      <c r="A25" s="103"/>
      <c r="B25" s="104"/>
      <c r="C25" s="105"/>
      <c r="D25" s="105"/>
      <c r="E25" s="104"/>
      <c r="F25" s="104"/>
      <c r="G25" s="104"/>
      <c r="H25" s="106">
        <v>1</v>
      </c>
      <c r="I25" s="98">
        <v>2</v>
      </c>
      <c r="J25" s="98">
        <v>3</v>
      </c>
      <c r="K25" s="107"/>
      <c r="L25" s="98">
        <v>4</v>
      </c>
      <c r="M25" s="98">
        <v>5</v>
      </c>
      <c r="N25" s="98">
        <v>6</v>
      </c>
      <c r="O25" s="103"/>
      <c r="P25" s="104"/>
      <c r="Q25" s="108"/>
    </row>
    <row r="26" spans="1:17">
      <c r="A26" s="109"/>
      <c r="B26" s="23"/>
      <c r="C26" s="110"/>
      <c r="D26" s="110"/>
      <c r="E26" s="23"/>
      <c r="F26" s="23"/>
      <c r="G26" s="23"/>
      <c r="H26" s="111"/>
      <c r="I26" s="110"/>
      <c r="J26" s="110"/>
      <c r="K26" s="112"/>
      <c r="L26" s="110"/>
      <c r="M26" s="110"/>
      <c r="N26" s="110"/>
      <c r="O26" s="109"/>
      <c r="P26" s="23"/>
      <c r="Q26" s="113"/>
    </row>
    <row r="27" spans="1:17">
      <c r="A27" s="114">
        <v>1</v>
      </c>
      <c r="B27" s="123">
        <v>434</v>
      </c>
      <c r="C27" s="26" t="s">
        <v>213</v>
      </c>
      <c r="D27" s="28">
        <v>1995</v>
      </c>
      <c r="E27" s="27" t="s">
        <v>46</v>
      </c>
      <c r="F27" s="26" t="s">
        <v>23</v>
      </c>
      <c r="G27" s="29" t="s">
        <v>34</v>
      </c>
      <c r="H27" s="115">
        <v>5.15</v>
      </c>
      <c r="I27" s="148">
        <v>5.33</v>
      </c>
      <c r="J27" s="148">
        <v>5.35</v>
      </c>
      <c r="K27" s="149"/>
      <c r="L27" s="150">
        <v>5.34</v>
      </c>
      <c r="M27" s="117">
        <v>5.04</v>
      </c>
      <c r="N27" s="150" t="s">
        <v>207</v>
      </c>
      <c r="O27" s="118">
        <f>MAX(H27:N27)</f>
        <v>5.35</v>
      </c>
      <c r="P27" s="119" t="s">
        <v>22</v>
      </c>
      <c r="Q27" s="38"/>
    </row>
    <row r="28" spans="1:17">
      <c r="A28" s="119" t="s">
        <v>44</v>
      </c>
      <c r="B28" s="123"/>
      <c r="C28" s="26" t="s">
        <v>214</v>
      </c>
      <c r="D28" s="28">
        <v>1993</v>
      </c>
      <c r="E28" s="27" t="s">
        <v>26</v>
      </c>
      <c r="F28" s="29" t="s">
        <v>23</v>
      </c>
      <c r="G28" s="29" t="s">
        <v>47</v>
      </c>
      <c r="H28" s="115" t="s">
        <v>207</v>
      </c>
      <c r="I28" s="148" t="s">
        <v>207</v>
      </c>
      <c r="J28" s="148">
        <v>5.29</v>
      </c>
      <c r="K28" s="149"/>
      <c r="L28" s="150" t="s">
        <v>207</v>
      </c>
      <c r="M28" s="117">
        <v>5.49</v>
      </c>
      <c r="N28" s="150">
        <v>5.42</v>
      </c>
      <c r="O28" s="118">
        <f>MAX(H28:N28)</f>
        <v>5.49</v>
      </c>
      <c r="P28" s="119" t="s">
        <v>22</v>
      </c>
      <c r="Q28" s="26"/>
    </row>
    <row r="29" spans="1:17" ht="15.75" thickBot="1">
      <c r="A29" s="49"/>
      <c r="B29" s="49"/>
      <c r="C29" s="53"/>
      <c r="D29" s="51"/>
      <c r="E29" s="51"/>
      <c r="F29" s="53"/>
      <c r="G29" s="53"/>
      <c r="H29" s="151"/>
      <c r="I29" s="151"/>
      <c r="J29" s="151"/>
      <c r="K29" s="152"/>
      <c r="L29" s="153"/>
      <c r="M29" s="153"/>
      <c r="N29" s="153"/>
      <c r="O29" s="154"/>
      <c r="P29" s="49"/>
      <c r="Q29" s="50"/>
    </row>
    <row r="30" spans="1:17" ht="15.75" thickTop="1">
      <c r="A30" s="155"/>
      <c r="B30" s="155"/>
      <c r="C30" s="156"/>
      <c r="D30" s="157"/>
      <c r="E30" s="157"/>
      <c r="F30" s="156"/>
      <c r="G30" s="156"/>
      <c r="H30" s="158"/>
      <c r="I30" s="158"/>
      <c r="J30" s="158"/>
      <c r="K30" s="158"/>
      <c r="L30" s="158"/>
      <c r="M30" s="159"/>
      <c r="N30" s="159"/>
      <c r="O30" s="160"/>
      <c r="P30" s="155"/>
      <c r="Q30" s="161"/>
    </row>
    <row r="31" spans="1:17">
      <c r="A31" s="155"/>
      <c r="B31" s="155"/>
      <c r="C31" s="156"/>
      <c r="D31" s="157"/>
      <c r="E31" s="157"/>
      <c r="F31" s="156"/>
      <c r="G31" s="156"/>
      <c r="H31" s="158"/>
      <c r="I31" s="158"/>
      <c r="J31" s="158"/>
      <c r="K31" s="158"/>
      <c r="L31" s="158"/>
      <c r="M31" s="159"/>
      <c r="N31" s="159"/>
      <c r="O31" s="160"/>
      <c r="P31" s="155"/>
      <c r="Q31" s="161"/>
    </row>
    <row r="32" spans="1:17">
      <c r="A32" s="155"/>
      <c r="B32" s="155"/>
      <c r="C32" s="156"/>
      <c r="D32" s="157"/>
      <c r="E32" s="157"/>
      <c r="F32" s="156"/>
      <c r="G32" s="156"/>
      <c r="H32" s="158"/>
      <c r="I32" s="158"/>
      <c r="J32" s="158"/>
      <c r="K32" s="158"/>
      <c r="L32" s="158"/>
      <c r="M32" s="159"/>
      <c r="N32" s="159"/>
      <c r="O32" s="160"/>
      <c r="P32" s="155"/>
      <c r="Q32" s="161"/>
    </row>
    <row r="33" spans="1:17">
      <c r="A33" s="155"/>
      <c r="B33" s="155"/>
      <c r="C33" s="156"/>
      <c r="D33" s="157"/>
      <c r="E33" s="157"/>
      <c r="F33" s="156"/>
      <c r="G33" s="156"/>
      <c r="H33" s="158"/>
      <c r="I33" s="158"/>
      <c r="J33" s="158"/>
      <c r="K33" s="158"/>
      <c r="L33" s="158"/>
      <c r="M33" s="159"/>
      <c r="N33" s="159"/>
      <c r="O33" s="160"/>
      <c r="P33" s="155"/>
      <c r="Q33" s="161"/>
    </row>
    <row r="34" spans="1:17">
      <c r="A34" s="155"/>
      <c r="B34" s="155"/>
      <c r="C34" s="156"/>
      <c r="D34" s="157"/>
      <c r="E34" s="157"/>
      <c r="F34" s="156"/>
      <c r="G34" s="156"/>
      <c r="H34" s="158"/>
      <c r="I34" s="158"/>
      <c r="J34" s="158"/>
      <c r="K34" s="158"/>
      <c r="L34" s="158"/>
      <c r="M34" s="159"/>
      <c r="N34" s="159"/>
      <c r="O34" s="160"/>
      <c r="P34" s="155"/>
      <c r="Q34" s="161"/>
    </row>
    <row r="35" spans="1:17">
      <c r="A35" s="155"/>
      <c r="B35" s="155"/>
      <c r="C35" s="156"/>
      <c r="D35" s="157"/>
      <c r="E35" s="157"/>
      <c r="F35" s="156"/>
      <c r="G35" s="156"/>
      <c r="H35" s="158"/>
      <c r="I35" s="158"/>
      <c r="J35" s="158"/>
      <c r="K35" s="158"/>
      <c r="L35" s="158"/>
      <c r="M35" s="159"/>
      <c r="N35" s="159"/>
      <c r="O35" s="160"/>
      <c r="P35" s="155"/>
      <c r="Q35" s="161"/>
    </row>
    <row r="36" spans="1:17">
      <c r="A36" s="155"/>
      <c r="B36" s="155"/>
      <c r="C36" s="156"/>
      <c r="D36" s="157"/>
      <c r="E36" s="157"/>
      <c r="F36" s="156"/>
      <c r="G36" s="156"/>
      <c r="H36" s="158"/>
      <c r="I36" s="158"/>
      <c r="J36" s="158"/>
      <c r="K36" s="158"/>
      <c r="L36" s="158"/>
      <c r="M36" s="159"/>
      <c r="N36" s="159"/>
      <c r="O36" s="160"/>
      <c r="P36" s="155"/>
      <c r="Q36" s="161"/>
    </row>
    <row r="37" spans="1:17">
      <c r="A37" s="155"/>
      <c r="B37" s="155"/>
      <c r="C37" s="156"/>
      <c r="D37" s="157"/>
      <c r="E37" s="157"/>
      <c r="F37" s="156"/>
      <c r="G37" s="156"/>
      <c r="H37" s="158"/>
      <c r="I37" s="158"/>
      <c r="J37" s="158"/>
      <c r="K37" s="158"/>
      <c r="L37" s="158"/>
      <c r="M37" s="159"/>
      <c r="N37" s="159"/>
      <c r="O37" s="160"/>
      <c r="P37" s="155"/>
      <c r="Q37" s="161"/>
    </row>
    <row r="38" spans="1:17">
      <c r="A38" s="155"/>
      <c r="B38" s="155"/>
      <c r="C38" s="156"/>
      <c r="D38" s="157"/>
      <c r="E38" s="157"/>
      <c r="F38" s="156"/>
      <c r="G38" s="156"/>
      <c r="H38" s="158"/>
      <c r="I38" s="158"/>
      <c r="J38" s="158"/>
      <c r="K38" s="158"/>
      <c r="L38" s="158"/>
      <c r="M38" s="159"/>
      <c r="N38" s="159"/>
      <c r="O38" s="160"/>
      <c r="P38" s="155"/>
      <c r="Q38" s="161"/>
    </row>
    <row r="39" spans="1:17">
      <c r="A39" s="155"/>
      <c r="B39" s="155"/>
      <c r="C39" s="156"/>
      <c r="D39" s="157"/>
      <c r="E39" s="157"/>
      <c r="F39" s="156"/>
      <c r="G39" s="156"/>
      <c r="H39" s="158"/>
      <c r="I39" s="158"/>
      <c r="J39" s="158"/>
      <c r="K39" s="158"/>
      <c r="L39" s="158"/>
      <c r="M39" s="159"/>
      <c r="N39" s="159"/>
      <c r="O39" s="160"/>
      <c r="P39" s="155"/>
      <c r="Q39" s="161"/>
    </row>
    <row r="40" spans="1:17">
      <c r="A40" s="155"/>
      <c r="B40" s="155"/>
      <c r="C40" s="156"/>
      <c r="D40" s="157"/>
      <c r="E40" s="157"/>
      <c r="F40" s="156"/>
      <c r="G40" s="156"/>
      <c r="H40" s="158"/>
      <c r="I40" s="158"/>
      <c r="J40" s="158"/>
      <c r="K40" s="158"/>
      <c r="L40" s="158"/>
      <c r="M40" s="159"/>
      <c r="N40" s="159"/>
      <c r="O40" s="160"/>
      <c r="P40" s="155"/>
      <c r="Q40" s="161"/>
    </row>
    <row r="41" spans="1:17">
      <c r="A41" s="155"/>
      <c r="B41" s="155"/>
      <c r="C41" s="156"/>
      <c r="D41" s="157"/>
      <c r="E41" s="157"/>
      <c r="F41" s="156"/>
      <c r="G41" s="156"/>
      <c r="H41" s="158"/>
      <c r="I41" s="158"/>
      <c r="J41" s="158"/>
      <c r="K41" s="158"/>
      <c r="L41" s="158"/>
      <c r="M41" s="159"/>
      <c r="N41" s="159"/>
      <c r="O41" s="160"/>
      <c r="P41" s="155"/>
      <c r="Q41" s="161"/>
    </row>
    <row r="42" spans="1:17">
      <c r="A42" s="155"/>
      <c r="B42" s="155"/>
      <c r="C42" s="156"/>
      <c r="D42" s="157"/>
      <c r="E42" s="157"/>
      <c r="F42" s="156"/>
      <c r="G42" s="156"/>
      <c r="H42" s="158"/>
      <c r="I42" s="158"/>
      <c r="J42" s="158"/>
      <c r="K42" s="158"/>
      <c r="L42" s="158"/>
      <c r="M42" s="159"/>
      <c r="N42" s="159"/>
      <c r="O42" s="160"/>
      <c r="P42" s="155"/>
      <c r="Q42" s="161"/>
    </row>
    <row r="43" spans="1:17">
      <c r="A43" s="155"/>
      <c r="B43" s="155"/>
      <c r="C43" s="156"/>
      <c r="D43" s="157"/>
      <c r="E43" s="157"/>
      <c r="F43" s="156"/>
      <c r="G43" s="156"/>
      <c r="H43" s="158"/>
      <c r="I43" s="158"/>
      <c r="J43" s="158"/>
      <c r="K43" s="158"/>
      <c r="L43" s="158"/>
      <c r="M43" s="159"/>
      <c r="N43" s="159"/>
      <c r="O43" s="160"/>
      <c r="P43" s="155"/>
      <c r="Q43" s="161"/>
    </row>
    <row r="44" spans="1:17">
      <c r="A44" s="155"/>
      <c r="B44" s="155"/>
      <c r="C44" s="156"/>
      <c r="D44" s="157"/>
      <c r="E44" s="157"/>
      <c r="F44" s="156"/>
      <c r="G44" s="156"/>
      <c r="H44" s="158"/>
      <c r="I44" s="158"/>
      <c r="J44" s="158"/>
      <c r="K44" s="158"/>
      <c r="L44" s="158"/>
      <c r="M44" s="159"/>
      <c r="N44" s="159"/>
      <c r="O44" s="160"/>
      <c r="P44" s="155"/>
      <c r="Q44" s="161"/>
    </row>
    <row r="45" spans="1:17">
      <c r="A45" s="155"/>
      <c r="B45" s="155"/>
      <c r="C45" s="156"/>
      <c r="D45" s="157"/>
      <c r="E45" s="157"/>
      <c r="F45" s="156"/>
      <c r="G45" s="156"/>
      <c r="H45" s="158"/>
      <c r="I45" s="158"/>
      <c r="J45" s="158"/>
      <c r="K45" s="158"/>
      <c r="L45" s="158"/>
      <c r="M45" s="159"/>
      <c r="N45" s="159"/>
      <c r="O45" s="160"/>
      <c r="P45" s="155"/>
      <c r="Q45" s="161"/>
    </row>
    <row r="46" spans="1:17">
      <c r="A46" s="155"/>
      <c r="B46" s="155"/>
      <c r="C46" s="156"/>
      <c r="D46" s="157"/>
      <c r="E46" s="157"/>
      <c r="F46" s="156"/>
      <c r="G46" s="156"/>
      <c r="H46" s="158"/>
      <c r="I46" s="158"/>
      <c r="J46" s="158"/>
      <c r="K46" s="158"/>
      <c r="L46" s="158"/>
      <c r="M46" s="159"/>
      <c r="N46" s="159"/>
      <c r="O46" s="160"/>
      <c r="P46" s="155"/>
      <c r="Q46" s="161"/>
    </row>
    <row r="47" spans="1:17">
      <c r="A47" s="155"/>
      <c r="B47" s="155"/>
      <c r="C47" s="156"/>
      <c r="D47" s="157"/>
      <c r="E47" s="157"/>
      <c r="F47" s="156"/>
      <c r="G47" s="156"/>
      <c r="H47" s="158"/>
      <c r="I47" s="158"/>
      <c r="J47" s="158"/>
      <c r="K47" s="158"/>
      <c r="L47" s="158"/>
      <c r="M47" s="159"/>
      <c r="N47" s="159"/>
      <c r="O47" s="160"/>
      <c r="P47" s="155"/>
      <c r="Q47" s="161"/>
    </row>
    <row r="48" spans="1:17">
      <c r="A48" s="155"/>
      <c r="B48" s="155"/>
      <c r="C48" s="156"/>
      <c r="D48" s="157"/>
      <c r="E48" s="157"/>
      <c r="F48" s="156"/>
      <c r="G48" s="156"/>
      <c r="H48" s="158"/>
      <c r="I48" s="158"/>
      <c r="J48" s="158"/>
      <c r="K48" s="158"/>
      <c r="L48" s="158"/>
      <c r="M48" s="159"/>
      <c r="N48" s="159"/>
      <c r="O48" s="160"/>
      <c r="P48" s="155"/>
      <c r="Q48" s="161"/>
    </row>
    <row r="49" spans="1:17">
      <c r="A49" s="155"/>
      <c r="B49" s="155"/>
      <c r="C49" s="156"/>
      <c r="D49" s="157"/>
      <c r="E49" s="157"/>
      <c r="F49" s="156"/>
      <c r="G49" s="156"/>
      <c r="H49" s="158"/>
      <c r="I49" s="158"/>
      <c r="J49" s="158"/>
      <c r="K49" s="158"/>
      <c r="L49" s="158"/>
      <c r="M49" s="159"/>
      <c r="N49" s="159"/>
      <c r="O49" s="160"/>
      <c r="P49" s="155"/>
      <c r="Q49" s="161"/>
    </row>
    <row r="50" spans="1:17">
      <c r="A50" s="155"/>
      <c r="B50" s="155"/>
      <c r="C50" s="156"/>
      <c r="D50" s="157"/>
      <c r="E50" s="157"/>
      <c r="F50" s="156"/>
      <c r="G50" s="156"/>
      <c r="H50" s="158"/>
      <c r="I50" s="158"/>
      <c r="J50" s="158"/>
      <c r="K50" s="158"/>
      <c r="L50" s="158"/>
      <c r="M50" s="159"/>
      <c r="N50" s="159"/>
      <c r="O50" s="160"/>
      <c r="P50" s="155"/>
      <c r="Q50" s="161"/>
    </row>
  </sheetData>
  <mergeCells count="48">
    <mergeCell ref="M25:M26"/>
    <mergeCell ref="N25:N26"/>
    <mergeCell ref="F24:F26"/>
    <mergeCell ref="G24:G26"/>
    <mergeCell ref="H24:N24"/>
    <mergeCell ref="O24:O26"/>
    <mergeCell ref="P24:P26"/>
    <mergeCell ref="Q24:Q26"/>
    <mergeCell ref="H25:H26"/>
    <mergeCell ref="I25:I26"/>
    <mergeCell ref="J25:J26"/>
    <mergeCell ref="L25:L26"/>
    <mergeCell ref="A20:Q20"/>
    <mergeCell ref="B21:D21"/>
    <mergeCell ref="F21:L21"/>
    <mergeCell ref="N21:Q21"/>
    <mergeCell ref="L23:P23"/>
    <mergeCell ref="A24:A26"/>
    <mergeCell ref="B24:B26"/>
    <mergeCell ref="C24:C26"/>
    <mergeCell ref="D24:D26"/>
    <mergeCell ref="E24:E26"/>
    <mergeCell ref="P9:P11"/>
    <mergeCell ref="Q9:Q11"/>
    <mergeCell ref="H10:H11"/>
    <mergeCell ref="I10:I11"/>
    <mergeCell ref="J10:J11"/>
    <mergeCell ref="L10:L11"/>
    <mergeCell ref="M10:M11"/>
    <mergeCell ref="N10:N11"/>
    <mergeCell ref="L8:P8"/>
    <mergeCell ref="A9:A11"/>
    <mergeCell ref="B9:B11"/>
    <mergeCell ref="C9:C11"/>
    <mergeCell ref="D9:D11"/>
    <mergeCell ref="E9:E11"/>
    <mergeCell ref="F9:F11"/>
    <mergeCell ref="G9:G11"/>
    <mergeCell ref="H9:N9"/>
    <mergeCell ref="O9:O11"/>
    <mergeCell ref="A1:Q1"/>
    <mergeCell ref="A2:Q2"/>
    <mergeCell ref="A3:Q3"/>
    <mergeCell ref="A4:Q4"/>
    <mergeCell ref="A5:Q5"/>
    <mergeCell ref="B6:D6"/>
    <mergeCell ref="F6:L6"/>
    <mergeCell ref="N6:Q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topLeftCell="A13" workbookViewId="0">
      <selection activeCell="F18" sqref="F18:F19"/>
    </sheetView>
  </sheetViews>
  <sheetFormatPr defaultRowHeight="15"/>
  <cols>
    <col min="1" max="1" width="3.85546875" customWidth="1"/>
    <col min="2" max="2" width="5.42578125" customWidth="1"/>
    <col min="3" max="3" width="25.140625" customWidth="1"/>
    <col min="4" max="4" width="5" customWidth="1"/>
    <col min="5" max="5" width="7.85546875" customWidth="1"/>
    <col min="6" max="6" width="14.5703125" customWidth="1"/>
    <col min="7" max="7" width="32.85546875" customWidth="1"/>
    <col min="8" max="8" width="5.7109375" customWidth="1"/>
    <col min="9" max="9" width="5.85546875" customWidth="1"/>
    <col min="10" max="10" width="5.5703125" customWidth="1"/>
    <col min="11" max="11" width="3.42578125" customWidth="1"/>
    <col min="12" max="12" width="5.42578125" customWidth="1"/>
    <col min="13" max="13" width="6.5703125" customWidth="1"/>
    <col min="14" max="14" width="7.140625" customWidth="1"/>
    <col min="15" max="15" width="9.85546875" customWidth="1"/>
    <col min="16" max="16" width="5.85546875" customWidth="1"/>
    <col min="17" max="17" width="21.42578125" customWidth="1"/>
  </cols>
  <sheetData>
    <row r="1" spans="1:17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>
      <c r="A3" s="81" t="s">
        <v>193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ht="18">
      <c r="A4" s="82" t="s">
        <v>215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7" ht="15.75">
      <c r="A5" s="83" t="s">
        <v>195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1:17" ht="18">
      <c r="B6" s="84"/>
      <c r="C6" s="84"/>
      <c r="D6" s="84"/>
      <c r="E6" s="85"/>
      <c r="F6" s="86" t="s">
        <v>196</v>
      </c>
      <c r="G6" s="86"/>
      <c r="H6" s="86"/>
      <c r="I6" s="86"/>
      <c r="J6" s="86"/>
      <c r="K6" s="86"/>
      <c r="L6" s="86"/>
      <c r="M6" s="87"/>
      <c r="N6" s="87"/>
      <c r="O6" s="10" t="s">
        <v>178</v>
      </c>
      <c r="P6" s="10"/>
      <c r="Q6" s="10"/>
    </row>
    <row r="7" spans="1:17" ht="18">
      <c r="B7" s="88"/>
      <c r="C7" s="88"/>
      <c r="D7" s="88"/>
      <c r="E7" s="85"/>
      <c r="F7" s="85"/>
      <c r="G7" s="89"/>
      <c r="H7" s="89"/>
      <c r="I7" s="89"/>
      <c r="J7" s="89"/>
      <c r="K7" s="89"/>
      <c r="L7" s="89"/>
      <c r="M7" s="87"/>
      <c r="N7" s="90"/>
      <c r="O7" s="90"/>
      <c r="P7" s="90"/>
      <c r="Q7" s="90"/>
    </row>
    <row r="8" spans="1:17" ht="18">
      <c r="B8" s="91"/>
      <c r="C8" s="91"/>
      <c r="D8" s="92"/>
      <c r="E8" s="85"/>
      <c r="F8" s="85" t="s">
        <v>216</v>
      </c>
      <c r="G8" s="85"/>
      <c r="H8" s="93"/>
      <c r="I8" s="94"/>
      <c r="J8" s="95"/>
      <c r="K8" s="95"/>
      <c r="L8" s="96" t="s">
        <v>197</v>
      </c>
      <c r="M8" s="96"/>
      <c r="N8" s="96"/>
      <c r="O8" s="96"/>
      <c r="P8" s="96"/>
      <c r="Q8" s="97" t="s">
        <v>217</v>
      </c>
    </row>
    <row r="9" spans="1:17">
      <c r="A9" s="20" t="s">
        <v>199</v>
      </c>
      <c r="B9" s="19" t="s">
        <v>200</v>
      </c>
      <c r="C9" s="98" t="s">
        <v>201</v>
      </c>
      <c r="D9" s="98" t="s">
        <v>202</v>
      </c>
      <c r="E9" s="20" t="s">
        <v>203</v>
      </c>
      <c r="F9" s="20" t="s">
        <v>15</v>
      </c>
      <c r="G9" s="20" t="s">
        <v>204</v>
      </c>
      <c r="H9" s="99" t="s">
        <v>205</v>
      </c>
      <c r="I9" s="100"/>
      <c r="J9" s="100"/>
      <c r="K9" s="100"/>
      <c r="L9" s="100"/>
      <c r="M9" s="100"/>
      <c r="N9" s="101"/>
      <c r="O9" s="20" t="s">
        <v>17</v>
      </c>
      <c r="P9" s="19" t="s">
        <v>18</v>
      </c>
      <c r="Q9" s="102"/>
    </row>
    <row r="10" spans="1:17">
      <c r="A10" s="103"/>
      <c r="B10" s="104"/>
      <c r="C10" s="105"/>
      <c r="D10" s="105"/>
      <c r="E10" s="104"/>
      <c r="F10" s="104"/>
      <c r="G10" s="104"/>
      <c r="H10" s="106">
        <v>1</v>
      </c>
      <c r="I10" s="98">
        <v>2</v>
      </c>
      <c r="J10" s="98">
        <v>3</v>
      </c>
      <c r="K10" s="107"/>
      <c r="L10" s="98">
        <v>4</v>
      </c>
      <c r="M10" s="98">
        <v>5</v>
      </c>
      <c r="N10" s="98">
        <v>6</v>
      </c>
      <c r="O10" s="103"/>
      <c r="P10" s="104"/>
      <c r="Q10" s="108"/>
    </row>
    <row r="11" spans="1:17">
      <c r="A11" s="109"/>
      <c r="B11" s="23"/>
      <c r="C11" s="110"/>
      <c r="D11" s="110"/>
      <c r="E11" s="23"/>
      <c r="F11" s="23"/>
      <c r="G11" s="23"/>
      <c r="H11" s="111"/>
      <c r="I11" s="110"/>
      <c r="J11" s="110"/>
      <c r="K11" s="112"/>
      <c r="L11" s="110"/>
      <c r="M11" s="110"/>
      <c r="N11" s="110"/>
      <c r="O11" s="109"/>
      <c r="P11" s="23"/>
      <c r="Q11" s="113"/>
    </row>
    <row r="12" spans="1:17">
      <c r="A12" s="114">
        <v>1</v>
      </c>
      <c r="B12" s="27">
        <v>736</v>
      </c>
      <c r="C12" s="26" t="s">
        <v>218</v>
      </c>
      <c r="D12" s="28"/>
      <c r="E12" s="27"/>
      <c r="F12" s="26" t="s">
        <v>23</v>
      </c>
      <c r="G12" s="29" t="s">
        <v>42</v>
      </c>
      <c r="H12" s="115">
        <v>14.7</v>
      </c>
      <c r="I12" s="115" t="s">
        <v>207</v>
      </c>
      <c r="J12" s="115">
        <v>14.75</v>
      </c>
      <c r="K12" s="116"/>
      <c r="L12" s="117" t="s">
        <v>207</v>
      </c>
      <c r="M12" s="117">
        <v>14.52</v>
      </c>
      <c r="N12" s="117" t="s">
        <v>207</v>
      </c>
      <c r="O12" s="118">
        <f t="shared" ref="O12:O19" si="0">MAX(H12:N12)</f>
        <v>14.75</v>
      </c>
      <c r="P12" s="119" t="s">
        <v>26</v>
      </c>
      <c r="Q12" s="38"/>
    </row>
    <row r="13" spans="1:17">
      <c r="A13" s="114">
        <v>2</v>
      </c>
      <c r="B13" s="74">
        <v>2664</v>
      </c>
      <c r="C13" s="26" t="s">
        <v>219</v>
      </c>
      <c r="D13" s="28">
        <v>1993</v>
      </c>
      <c r="E13" s="27"/>
      <c r="F13" s="26" t="s">
        <v>23</v>
      </c>
      <c r="G13" s="36" t="s">
        <v>24</v>
      </c>
      <c r="H13" s="120">
        <v>14.13</v>
      </c>
      <c r="I13" s="120" t="s">
        <v>207</v>
      </c>
      <c r="J13" s="120" t="s">
        <v>207</v>
      </c>
      <c r="K13" s="121"/>
      <c r="L13" s="122" t="s">
        <v>207</v>
      </c>
      <c r="M13" s="122">
        <v>13.78</v>
      </c>
      <c r="N13" s="122">
        <v>13.17</v>
      </c>
      <c r="O13" s="118">
        <f t="shared" si="0"/>
        <v>14.13</v>
      </c>
      <c r="P13" s="119" t="s">
        <v>26</v>
      </c>
      <c r="Q13" s="38"/>
    </row>
    <row r="14" spans="1:17">
      <c r="A14" s="114">
        <v>3</v>
      </c>
      <c r="B14" s="27">
        <v>740</v>
      </c>
      <c r="C14" s="26" t="s">
        <v>220</v>
      </c>
      <c r="D14" s="28"/>
      <c r="E14" s="27"/>
      <c r="F14" s="26" t="s">
        <v>23</v>
      </c>
      <c r="G14" s="36" t="s">
        <v>42</v>
      </c>
      <c r="H14" s="120">
        <v>10.89</v>
      </c>
      <c r="I14" s="120">
        <v>10.66</v>
      </c>
      <c r="J14" s="120">
        <v>10.24</v>
      </c>
      <c r="K14" s="121"/>
      <c r="L14" s="122" t="s">
        <v>207</v>
      </c>
      <c r="M14" s="122">
        <v>10.039999999999999</v>
      </c>
      <c r="N14" s="122">
        <v>10.72</v>
      </c>
      <c r="O14" s="118">
        <f t="shared" si="0"/>
        <v>10.89</v>
      </c>
      <c r="P14" s="123" t="s">
        <v>37</v>
      </c>
      <c r="Q14" s="38"/>
    </row>
    <row r="15" spans="1:17">
      <c r="A15" s="119">
        <v>4</v>
      </c>
      <c r="B15" s="27">
        <v>2662</v>
      </c>
      <c r="C15" s="26" t="s">
        <v>221</v>
      </c>
      <c r="D15" s="28">
        <v>1992</v>
      </c>
      <c r="E15" s="27"/>
      <c r="F15" s="26" t="s">
        <v>23</v>
      </c>
      <c r="G15" s="36" t="s">
        <v>135</v>
      </c>
      <c r="H15" s="120">
        <v>9.7100000000000009</v>
      </c>
      <c r="I15" s="120">
        <v>10.199999999999999</v>
      </c>
      <c r="J15" s="120" t="s">
        <v>207</v>
      </c>
      <c r="K15" s="121"/>
      <c r="L15" s="122">
        <v>10.039999999999999</v>
      </c>
      <c r="M15" s="122">
        <v>9.98</v>
      </c>
      <c r="N15" s="122">
        <v>10.1</v>
      </c>
      <c r="O15" s="118">
        <f t="shared" si="0"/>
        <v>10.199999999999999</v>
      </c>
      <c r="P15" s="123" t="s">
        <v>37</v>
      </c>
      <c r="Q15" s="38"/>
    </row>
    <row r="16" spans="1:17">
      <c r="A16" s="119">
        <v>5</v>
      </c>
      <c r="B16" s="27">
        <v>2688</v>
      </c>
      <c r="C16" s="26" t="s">
        <v>222</v>
      </c>
      <c r="D16" s="28">
        <v>1993</v>
      </c>
      <c r="E16" s="27"/>
      <c r="F16" s="26" t="s">
        <v>23</v>
      </c>
      <c r="G16" s="36" t="s">
        <v>27</v>
      </c>
      <c r="H16" s="120">
        <v>8.14</v>
      </c>
      <c r="I16" s="120">
        <v>9.23</v>
      </c>
      <c r="J16" s="120">
        <v>9.75</v>
      </c>
      <c r="K16" s="121"/>
      <c r="L16" s="122">
        <v>9.85</v>
      </c>
      <c r="M16" s="122">
        <v>9.61</v>
      </c>
      <c r="N16" s="122">
        <v>9.3699999999999992</v>
      </c>
      <c r="O16" s="118">
        <f t="shared" si="0"/>
        <v>9.85</v>
      </c>
      <c r="P16" s="123" t="s">
        <v>191</v>
      </c>
      <c r="Q16" s="38"/>
    </row>
    <row r="17" spans="1:17">
      <c r="A17" s="119">
        <v>6</v>
      </c>
      <c r="B17" s="27">
        <v>741</v>
      </c>
      <c r="C17" s="26" t="s">
        <v>223</v>
      </c>
      <c r="D17" s="28"/>
      <c r="E17" s="27"/>
      <c r="F17" s="26" t="s">
        <v>23</v>
      </c>
      <c r="G17" s="36" t="s">
        <v>42</v>
      </c>
      <c r="H17" s="120">
        <v>9.0299999999999994</v>
      </c>
      <c r="I17" s="120" t="s">
        <v>207</v>
      </c>
      <c r="J17" s="120" t="s">
        <v>207</v>
      </c>
      <c r="K17" s="121"/>
      <c r="L17" s="122" t="s">
        <v>207</v>
      </c>
      <c r="M17" s="122" t="s">
        <v>207</v>
      </c>
      <c r="N17" s="122" t="s">
        <v>207</v>
      </c>
      <c r="O17" s="118">
        <f t="shared" si="0"/>
        <v>9.0299999999999994</v>
      </c>
      <c r="P17" s="123" t="s">
        <v>191</v>
      </c>
      <c r="Q17" s="38"/>
    </row>
    <row r="18" spans="1:17">
      <c r="A18" s="119">
        <v>7</v>
      </c>
      <c r="B18" s="27">
        <v>2657</v>
      </c>
      <c r="C18" s="26" t="s">
        <v>224</v>
      </c>
      <c r="D18" s="28">
        <v>1992</v>
      </c>
      <c r="E18" s="27"/>
      <c r="F18" s="26" t="s">
        <v>23</v>
      </c>
      <c r="G18" s="36" t="s">
        <v>135</v>
      </c>
      <c r="H18" s="120">
        <v>8.33</v>
      </c>
      <c r="I18" s="120" t="s">
        <v>207</v>
      </c>
      <c r="J18" s="120">
        <v>8.01</v>
      </c>
      <c r="K18" s="121"/>
      <c r="L18" s="122">
        <v>7.91</v>
      </c>
      <c r="M18" s="122">
        <v>8.58</v>
      </c>
      <c r="N18" s="122">
        <v>8.34</v>
      </c>
      <c r="O18" s="118">
        <f t="shared" si="0"/>
        <v>8.58</v>
      </c>
      <c r="P18" s="123" t="s">
        <v>191</v>
      </c>
      <c r="Q18" s="38"/>
    </row>
    <row r="19" spans="1:17">
      <c r="A19" s="119" t="s">
        <v>44</v>
      </c>
      <c r="B19" s="27"/>
      <c r="C19" s="26" t="s">
        <v>225</v>
      </c>
      <c r="D19" s="28"/>
      <c r="E19" s="27"/>
      <c r="F19" s="26" t="s">
        <v>23</v>
      </c>
      <c r="G19" s="36" t="s">
        <v>49</v>
      </c>
      <c r="H19" s="120" t="s">
        <v>207</v>
      </c>
      <c r="I19" s="120" t="s">
        <v>207</v>
      </c>
      <c r="J19" s="120" t="s">
        <v>207</v>
      </c>
      <c r="K19" s="121"/>
      <c r="L19" s="122" t="s">
        <v>207</v>
      </c>
      <c r="M19" s="122">
        <v>9.25</v>
      </c>
      <c r="N19" s="122">
        <v>9.74</v>
      </c>
      <c r="O19" s="118">
        <f t="shared" si="0"/>
        <v>9.74</v>
      </c>
      <c r="P19" s="123" t="s">
        <v>191</v>
      </c>
      <c r="Q19" s="38"/>
    </row>
    <row r="20" spans="1:17">
      <c r="A20" s="119"/>
      <c r="B20" s="27"/>
      <c r="C20" s="26"/>
      <c r="D20" s="28"/>
      <c r="E20" s="27"/>
      <c r="F20" s="26"/>
      <c r="G20" s="36"/>
      <c r="H20" s="120"/>
      <c r="I20" s="120"/>
      <c r="J20" s="120"/>
      <c r="K20" s="121"/>
      <c r="L20" s="122"/>
      <c r="M20" s="122"/>
      <c r="N20" s="122"/>
      <c r="O20" s="162"/>
      <c r="P20" s="123"/>
      <c r="Q20" s="38"/>
    </row>
    <row r="21" spans="1:17" ht="15.75" thickBot="1">
      <c r="A21" s="49"/>
      <c r="B21" s="163"/>
      <c r="C21" s="164"/>
      <c r="D21" s="163"/>
      <c r="E21" s="163"/>
      <c r="F21" s="53"/>
      <c r="G21" s="78"/>
      <c r="H21" s="165"/>
      <c r="I21" s="165"/>
      <c r="J21" s="165"/>
      <c r="K21" s="166"/>
      <c r="L21" s="167"/>
      <c r="M21" s="167"/>
      <c r="N21" s="167"/>
      <c r="O21" s="168"/>
      <c r="P21" s="49"/>
      <c r="Q21" s="169"/>
    </row>
    <row r="22" spans="1:17" ht="18.75" thickTop="1">
      <c r="A22" s="82" t="s">
        <v>215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7" ht="15.75">
      <c r="A23" s="83" t="s">
        <v>195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</row>
    <row r="24" spans="1:17" ht="18">
      <c r="B24" s="84"/>
      <c r="C24" s="84"/>
      <c r="D24" s="84"/>
      <c r="E24" s="85"/>
      <c r="F24" s="86" t="s">
        <v>212</v>
      </c>
      <c r="G24" s="86"/>
      <c r="H24" s="86"/>
      <c r="I24" s="86"/>
      <c r="J24" s="86"/>
      <c r="K24" s="86"/>
      <c r="L24" s="86"/>
      <c r="M24" s="87"/>
      <c r="N24" s="10" t="s">
        <v>178</v>
      </c>
      <c r="O24" s="10"/>
      <c r="P24" s="10"/>
      <c r="Q24" s="10"/>
    </row>
    <row r="25" spans="1:17" ht="18">
      <c r="B25" s="88"/>
      <c r="C25" s="88"/>
      <c r="D25" s="88"/>
      <c r="E25" s="85"/>
      <c r="F25" s="85"/>
      <c r="G25" s="89"/>
      <c r="H25" s="89"/>
      <c r="I25" s="89"/>
      <c r="J25" s="89"/>
      <c r="K25" s="89"/>
      <c r="L25" s="89"/>
      <c r="M25" s="87"/>
      <c r="N25" s="90"/>
      <c r="O25" s="90"/>
      <c r="P25" s="90"/>
      <c r="Q25" s="90"/>
    </row>
    <row r="26" spans="1:17" ht="18">
      <c r="B26" s="91"/>
      <c r="C26" s="91"/>
      <c r="D26" s="92"/>
      <c r="E26" s="85"/>
      <c r="F26" s="85" t="s">
        <v>226</v>
      </c>
      <c r="G26" s="85"/>
      <c r="H26" s="93"/>
      <c r="I26" s="94"/>
      <c r="J26" s="95"/>
      <c r="K26" s="95"/>
      <c r="L26" s="96" t="s">
        <v>197</v>
      </c>
      <c r="M26" s="96"/>
      <c r="N26" s="96"/>
      <c r="O26" s="96"/>
      <c r="P26" s="96"/>
      <c r="Q26" s="97" t="s">
        <v>217</v>
      </c>
    </row>
    <row r="27" spans="1:17">
      <c r="A27" s="20" t="s">
        <v>199</v>
      </c>
      <c r="B27" s="19" t="s">
        <v>200</v>
      </c>
      <c r="C27" s="102" t="s">
        <v>11</v>
      </c>
      <c r="D27" s="98" t="s">
        <v>202</v>
      </c>
      <c r="E27" s="20" t="s">
        <v>203</v>
      </c>
      <c r="F27" s="20" t="s">
        <v>15</v>
      </c>
      <c r="G27" s="20" t="s">
        <v>204</v>
      </c>
      <c r="H27" s="99" t="s">
        <v>205</v>
      </c>
      <c r="I27" s="100"/>
      <c r="J27" s="100"/>
      <c r="K27" s="100"/>
      <c r="L27" s="100"/>
      <c r="M27" s="100"/>
      <c r="N27" s="101"/>
      <c r="O27" s="20" t="s">
        <v>17</v>
      </c>
      <c r="P27" s="19" t="s">
        <v>18</v>
      </c>
      <c r="Q27" s="102"/>
    </row>
    <row r="28" spans="1:17">
      <c r="A28" s="103"/>
      <c r="B28" s="104"/>
      <c r="C28" s="105"/>
      <c r="D28" s="105"/>
      <c r="E28" s="104"/>
      <c r="F28" s="104"/>
      <c r="G28" s="104"/>
      <c r="H28" s="106">
        <v>1</v>
      </c>
      <c r="I28" s="98">
        <v>2</v>
      </c>
      <c r="J28" s="98">
        <v>3</v>
      </c>
      <c r="K28" s="107"/>
      <c r="L28" s="98">
        <v>4</v>
      </c>
      <c r="M28" s="98">
        <v>5</v>
      </c>
      <c r="N28" s="98">
        <v>6</v>
      </c>
      <c r="O28" s="103"/>
      <c r="P28" s="104"/>
      <c r="Q28" s="108"/>
    </row>
    <row r="29" spans="1:17">
      <c r="A29" s="109"/>
      <c r="B29" s="23"/>
      <c r="C29" s="110"/>
      <c r="D29" s="110"/>
      <c r="E29" s="23"/>
      <c r="F29" s="23"/>
      <c r="G29" s="23"/>
      <c r="H29" s="111"/>
      <c r="I29" s="110"/>
      <c r="J29" s="110"/>
      <c r="K29" s="112"/>
      <c r="L29" s="110"/>
      <c r="M29" s="110"/>
      <c r="N29" s="110"/>
      <c r="O29" s="109"/>
      <c r="P29" s="23"/>
      <c r="Q29" s="113"/>
    </row>
    <row r="30" spans="1:17">
      <c r="A30" s="114">
        <v>1</v>
      </c>
      <c r="B30" s="123">
        <v>735</v>
      </c>
      <c r="C30" s="26" t="s">
        <v>227</v>
      </c>
      <c r="D30" s="28"/>
      <c r="E30" s="27"/>
      <c r="F30" s="26" t="s">
        <v>23</v>
      </c>
      <c r="G30" s="36" t="s">
        <v>42</v>
      </c>
      <c r="H30" s="115">
        <v>6.81</v>
      </c>
      <c r="I30" s="148">
        <v>7.68</v>
      </c>
      <c r="J30" s="148">
        <v>7.17</v>
      </c>
      <c r="K30" s="149"/>
      <c r="L30" s="150">
        <v>7.85</v>
      </c>
      <c r="M30" s="117">
        <v>7.23</v>
      </c>
      <c r="N30" s="150">
        <v>7.53</v>
      </c>
      <c r="O30" s="118">
        <f>MAX(H30:N30)</f>
        <v>7.85</v>
      </c>
      <c r="P30" s="119" t="s">
        <v>111</v>
      </c>
      <c r="Q30" s="38"/>
    </row>
    <row r="31" spans="1:17" ht="15.75" thickBot="1">
      <c r="A31" s="49"/>
      <c r="B31" s="49"/>
      <c r="C31" s="53"/>
      <c r="D31" s="51"/>
      <c r="E31" s="51"/>
      <c r="F31" s="53"/>
      <c r="G31" s="53"/>
      <c r="H31" s="151"/>
      <c r="I31" s="151"/>
      <c r="J31" s="151"/>
      <c r="K31" s="152"/>
      <c r="L31" s="153"/>
      <c r="M31" s="153"/>
      <c r="N31" s="153"/>
      <c r="O31" s="154"/>
      <c r="P31" s="49"/>
      <c r="Q31" s="50"/>
    </row>
    <row r="32" spans="1:17" ht="15.75" thickTop="1">
      <c r="A32" s="155"/>
      <c r="B32" s="155"/>
      <c r="C32" s="156"/>
      <c r="D32" s="157"/>
      <c r="E32" s="157"/>
      <c r="F32" s="156"/>
      <c r="G32" s="156"/>
      <c r="H32" s="158"/>
      <c r="I32" s="158"/>
      <c r="J32" s="158"/>
      <c r="K32" s="158"/>
      <c r="L32" s="158"/>
      <c r="M32" s="159"/>
      <c r="N32" s="159"/>
      <c r="O32" s="160"/>
      <c r="P32" s="155"/>
      <c r="Q32" s="161"/>
    </row>
    <row r="33" spans="1:17">
      <c r="A33" s="155"/>
      <c r="B33" s="155"/>
      <c r="C33" s="156"/>
      <c r="D33" s="157"/>
      <c r="E33" s="157"/>
      <c r="F33" s="156"/>
      <c r="G33" s="156"/>
      <c r="H33" s="158"/>
      <c r="I33" s="158"/>
      <c r="J33" s="158"/>
      <c r="K33" s="158"/>
      <c r="L33" s="158"/>
      <c r="M33" s="159"/>
      <c r="N33" s="159"/>
      <c r="O33" s="160"/>
      <c r="P33" s="155"/>
      <c r="Q33" s="161"/>
    </row>
    <row r="34" spans="1:17">
      <c r="A34" s="155"/>
      <c r="B34" s="155"/>
      <c r="C34" s="156"/>
      <c r="D34" s="157"/>
      <c r="E34" s="157"/>
      <c r="F34" s="156"/>
      <c r="G34" s="156"/>
      <c r="H34" s="158"/>
      <c r="I34" s="158"/>
      <c r="J34" s="158"/>
      <c r="K34" s="158"/>
      <c r="L34" s="158"/>
      <c r="M34" s="159"/>
      <c r="N34" s="159"/>
      <c r="O34" s="160"/>
      <c r="P34" s="155"/>
      <c r="Q34" s="161"/>
    </row>
    <row r="35" spans="1:17">
      <c r="A35" s="155"/>
      <c r="B35" s="155"/>
      <c r="C35" s="156"/>
      <c r="D35" s="157"/>
      <c r="E35" s="157"/>
      <c r="F35" s="156"/>
      <c r="G35" s="156"/>
      <c r="H35" s="158"/>
      <c r="I35" s="158"/>
      <c r="J35" s="158"/>
      <c r="K35" s="158"/>
      <c r="L35" s="158"/>
      <c r="M35" s="159"/>
      <c r="N35" s="159"/>
      <c r="O35" s="160"/>
      <c r="P35" s="155"/>
      <c r="Q35" s="161"/>
    </row>
    <row r="36" spans="1:17">
      <c r="A36" s="155"/>
      <c r="B36" s="155"/>
      <c r="C36" s="156"/>
      <c r="D36" s="157"/>
      <c r="E36" s="157"/>
      <c r="F36" s="156"/>
      <c r="G36" s="156"/>
      <c r="H36" s="158"/>
      <c r="I36" s="158"/>
      <c r="J36" s="158"/>
      <c r="K36" s="158"/>
      <c r="L36" s="158"/>
      <c r="M36" s="159"/>
      <c r="N36" s="159"/>
      <c r="O36" s="160"/>
      <c r="P36" s="155"/>
      <c r="Q36" s="161"/>
    </row>
    <row r="37" spans="1:17">
      <c r="A37" s="155"/>
      <c r="B37" s="155"/>
      <c r="C37" s="156"/>
      <c r="D37" s="157"/>
      <c r="E37" s="157"/>
      <c r="F37" s="156"/>
      <c r="G37" s="156"/>
      <c r="H37" s="158"/>
      <c r="I37" s="158"/>
      <c r="J37" s="158"/>
      <c r="K37" s="158"/>
      <c r="L37" s="158"/>
      <c r="M37" s="159"/>
      <c r="N37" s="159"/>
      <c r="O37" s="160"/>
      <c r="P37" s="155"/>
      <c r="Q37" s="161"/>
    </row>
    <row r="38" spans="1:17">
      <c r="A38" s="155"/>
      <c r="B38" s="155"/>
      <c r="C38" s="156"/>
      <c r="D38" s="157"/>
      <c r="E38" s="157"/>
      <c r="F38" s="156"/>
      <c r="G38" s="156"/>
      <c r="H38" s="158"/>
      <c r="I38" s="158"/>
      <c r="J38" s="158"/>
      <c r="K38" s="158"/>
      <c r="L38" s="158"/>
      <c r="M38" s="159"/>
      <c r="N38" s="159"/>
      <c r="O38" s="160"/>
      <c r="P38" s="155"/>
      <c r="Q38" s="161"/>
    </row>
    <row r="39" spans="1:17">
      <c r="A39" s="155"/>
      <c r="B39" s="155"/>
      <c r="C39" s="156"/>
      <c r="D39" s="157"/>
      <c r="E39" s="157"/>
      <c r="F39" s="156"/>
      <c r="G39" s="156"/>
      <c r="H39" s="158"/>
      <c r="I39" s="158"/>
      <c r="J39" s="158"/>
      <c r="K39" s="158"/>
      <c r="L39" s="158"/>
      <c r="M39" s="159"/>
      <c r="N39" s="159"/>
      <c r="O39" s="160"/>
      <c r="P39" s="155"/>
      <c r="Q39" s="161"/>
    </row>
    <row r="40" spans="1:17">
      <c r="A40" s="155"/>
      <c r="B40" s="155"/>
      <c r="C40" s="156"/>
      <c r="D40" s="157"/>
      <c r="E40" s="157"/>
      <c r="F40" s="156"/>
      <c r="G40" s="156"/>
      <c r="H40" s="158"/>
      <c r="I40" s="158"/>
      <c r="J40" s="158"/>
      <c r="K40" s="158"/>
      <c r="L40" s="158"/>
      <c r="M40" s="159"/>
      <c r="N40" s="159"/>
      <c r="O40" s="160"/>
      <c r="P40" s="155"/>
      <c r="Q40" s="161"/>
    </row>
    <row r="41" spans="1:17">
      <c r="A41" s="155"/>
      <c r="B41" s="155"/>
      <c r="C41" s="156"/>
      <c r="D41" s="157"/>
      <c r="E41" s="157"/>
      <c r="F41" s="156"/>
      <c r="G41" s="156"/>
      <c r="H41" s="158"/>
      <c r="I41" s="158"/>
      <c r="J41" s="158"/>
      <c r="K41" s="158"/>
      <c r="L41" s="158"/>
      <c r="M41" s="159"/>
      <c r="N41" s="159"/>
      <c r="O41" s="160"/>
      <c r="P41" s="155"/>
      <c r="Q41" s="161"/>
    </row>
    <row r="42" spans="1:17">
      <c r="A42" s="155"/>
      <c r="B42" s="155"/>
      <c r="C42" s="156"/>
      <c r="D42" s="157"/>
      <c r="E42" s="157"/>
      <c r="F42" s="156"/>
      <c r="G42" s="156"/>
      <c r="H42" s="158"/>
      <c r="I42" s="158"/>
      <c r="J42" s="158"/>
      <c r="K42" s="158"/>
      <c r="L42" s="158"/>
      <c r="M42" s="159"/>
      <c r="N42" s="159"/>
      <c r="O42" s="160"/>
      <c r="P42" s="155"/>
      <c r="Q42" s="161"/>
    </row>
    <row r="43" spans="1:17">
      <c r="A43" s="155"/>
      <c r="B43" s="155"/>
      <c r="C43" s="156"/>
      <c r="D43" s="157"/>
      <c r="E43" s="157"/>
      <c r="F43" s="156"/>
      <c r="G43" s="156"/>
      <c r="H43" s="158"/>
      <c r="I43" s="158"/>
      <c r="J43" s="158"/>
      <c r="K43" s="158"/>
      <c r="L43" s="158"/>
      <c r="M43" s="159"/>
      <c r="N43" s="159"/>
      <c r="O43" s="160"/>
      <c r="P43" s="155"/>
      <c r="Q43" s="161"/>
    </row>
    <row r="44" spans="1:17">
      <c r="A44" s="155"/>
      <c r="B44" s="155"/>
      <c r="C44" s="156"/>
      <c r="D44" s="157"/>
      <c r="E44" s="157"/>
      <c r="F44" s="156"/>
      <c r="G44" s="156"/>
      <c r="H44" s="158"/>
      <c r="I44" s="158"/>
      <c r="J44" s="158"/>
      <c r="K44" s="158"/>
      <c r="L44" s="158"/>
      <c r="M44" s="159"/>
      <c r="N44" s="159"/>
      <c r="O44" s="160"/>
      <c r="P44" s="155"/>
      <c r="Q44" s="161"/>
    </row>
    <row r="45" spans="1:17">
      <c r="A45" s="155"/>
      <c r="B45" s="155"/>
      <c r="C45" s="156"/>
      <c r="D45" s="157"/>
      <c r="E45" s="157"/>
      <c r="F45" s="156"/>
      <c r="G45" s="156"/>
      <c r="H45" s="158"/>
      <c r="I45" s="158"/>
      <c r="J45" s="158"/>
      <c r="K45" s="158"/>
      <c r="L45" s="158"/>
      <c r="M45" s="159"/>
      <c r="N45" s="159"/>
      <c r="O45" s="160"/>
      <c r="P45" s="155"/>
      <c r="Q45" s="161"/>
    </row>
  </sheetData>
  <mergeCells count="49">
    <mergeCell ref="N28:N29"/>
    <mergeCell ref="G27:G29"/>
    <mergeCell ref="H27:N27"/>
    <mergeCell ref="O27:O29"/>
    <mergeCell ref="P27:P29"/>
    <mergeCell ref="Q27:Q29"/>
    <mergeCell ref="H28:H29"/>
    <mergeCell ref="I28:I29"/>
    <mergeCell ref="J28:J29"/>
    <mergeCell ref="L28:L29"/>
    <mergeCell ref="M28:M29"/>
    <mergeCell ref="A27:A29"/>
    <mergeCell ref="B27:B29"/>
    <mergeCell ref="C27:C29"/>
    <mergeCell ref="D27:D29"/>
    <mergeCell ref="E27:E29"/>
    <mergeCell ref="F27:F29"/>
    <mergeCell ref="A22:Q22"/>
    <mergeCell ref="A23:Q23"/>
    <mergeCell ref="B24:D24"/>
    <mergeCell ref="F24:L24"/>
    <mergeCell ref="N24:Q24"/>
    <mergeCell ref="L26:P26"/>
    <mergeCell ref="P9:P11"/>
    <mergeCell ref="Q9:Q11"/>
    <mergeCell ref="H10:H11"/>
    <mergeCell ref="I10:I11"/>
    <mergeCell ref="J10:J11"/>
    <mergeCell ref="L10:L11"/>
    <mergeCell ref="M10:M11"/>
    <mergeCell ref="N10:N11"/>
    <mergeCell ref="L8:P8"/>
    <mergeCell ref="A9:A11"/>
    <mergeCell ref="B9:B11"/>
    <mergeCell ref="C9:C11"/>
    <mergeCell ref="D9:D11"/>
    <mergeCell ref="E9:E11"/>
    <mergeCell ref="F9:F11"/>
    <mergeCell ref="G9:G11"/>
    <mergeCell ref="H9:N9"/>
    <mergeCell ref="O9:O11"/>
    <mergeCell ref="A1:Q1"/>
    <mergeCell ref="A2:Q2"/>
    <mergeCell ref="A3:Q3"/>
    <mergeCell ref="A4:Q4"/>
    <mergeCell ref="A5:Q5"/>
    <mergeCell ref="B6:D6"/>
    <mergeCell ref="F6:L6"/>
    <mergeCell ref="O6:Q6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workbookViewId="0">
      <selection activeCell="M39" sqref="M39"/>
    </sheetView>
  </sheetViews>
  <sheetFormatPr defaultRowHeight="15"/>
  <cols>
    <col min="1" max="1" width="4.5703125" customWidth="1"/>
    <col min="2" max="2" width="5.5703125" customWidth="1"/>
    <col min="3" max="3" width="6.140625" customWidth="1"/>
    <col min="4" max="4" width="19.28515625" customWidth="1"/>
    <col min="5" max="5" width="5.5703125" customWidth="1"/>
    <col min="6" max="6" width="4.7109375" customWidth="1"/>
    <col min="7" max="7" width="13.140625" customWidth="1"/>
    <col min="8" max="8" width="32.85546875" customWidth="1"/>
    <col min="9" max="9" width="4.42578125" customWidth="1"/>
    <col min="10" max="10" width="5.140625" customWidth="1"/>
    <col min="11" max="11" width="4.85546875" customWidth="1"/>
    <col min="12" max="12" width="5.28515625" customWidth="1"/>
    <col min="13" max="13" width="4.5703125" customWidth="1"/>
    <col min="14" max="14" width="5.28515625" customWidth="1"/>
    <col min="15" max="15" width="5.42578125" customWidth="1"/>
    <col min="16" max="16" width="5.28515625" customWidth="1"/>
    <col min="17" max="17" width="5" customWidth="1"/>
    <col min="18" max="18" width="4.85546875" customWidth="1"/>
    <col min="19" max="19" width="6.7109375" customWidth="1"/>
    <col min="20" max="20" width="13.140625" customWidth="1"/>
  </cols>
  <sheetData>
    <row r="1" spans="1:20" ht="18">
      <c r="A1" s="170" t="s">
        <v>228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</row>
    <row r="2" spans="1:20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0.25">
      <c r="A3" s="2" t="s">
        <v>229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>
      <c r="A4" s="84"/>
      <c r="B4" s="84"/>
      <c r="C4" s="84"/>
      <c r="D4" s="84"/>
      <c r="E4" s="93"/>
      <c r="F4" s="93"/>
      <c r="G4" s="93"/>
      <c r="H4" s="93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</row>
    <row r="5" spans="1:20" ht="22.5">
      <c r="A5" s="84"/>
      <c r="B5" s="84"/>
      <c r="C5" s="84"/>
      <c r="D5" s="84"/>
      <c r="E5" s="93"/>
      <c r="F5" s="172"/>
      <c r="G5" s="172"/>
      <c r="H5" s="173" t="s">
        <v>230</v>
      </c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93"/>
      <c r="T5" s="93"/>
    </row>
    <row r="6" spans="1:20" ht="18.75">
      <c r="A6" s="84"/>
      <c r="B6" s="84"/>
      <c r="C6" s="84"/>
      <c r="D6" s="84"/>
      <c r="E6" s="85"/>
      <c r="F6" s="85"/>
      <c r="G6" s="85"/>
      <c r="H6" s="174" t="s">
        <v>196</v>
      </c>
      <c r="I6" s="174"/>
      <c r="J6" s="174"/>
      <c r="K6" s="174"/>
      <c r="L6" s="174"/>
      <c r="M6" s="174"/>
      <c r="N6" s="174"/>
      <c r="O6" s="175"/>
      <c r="P6" s="175"/>
      <c r="Q6" s="175"/>
      <c r="R6" s="175"/>
      <c r="S6" s="175"/>
      <c r="T6" s="176"/>
    </row>
    <row r="7" spans="1:20" ht="18">
      <c r="A7" s="177"/>
      <c r="B7" s="177"/>
      <c r="C7" s="177"/>
      <c r="D7" s="178"/>
      <c r="E7" s="85"/>
      <c r="F7" s="85"/>
      <c r="G7" s="85"/>
      <c r="H7" s="93"/>
      <c r="I7" s="94"/>
      <c r="J7" s="95"/>
      <c r="K7" s="95"/>
      <c r="L7" s="95"/>
      <c r="M7" s="95"/>
      <c r="N7" s="95"/>
      <c r="O7" s="175" t="s">
        <v>231</v>
      </c>
      <c r="P7" s="95"/>
      <c r="Q7" s="95"/>
      <c r="R7" s="95"/>
      <c r="S7" s="179"/>
      <c r="T7" s="85"/>
    </row>
    <row r="8" spans="1:20">
      <c r="A8" s="180" t="s">
        <v>10</v>
      </c>
      <c r="B8" s="20" t="s">
        <v>232</v>
      </c>
      <c r="C8" s="20" t="s">
        <v>233</v>
      </c>
      <c r="D8" s="181" t="s">
        <v>201</v>
      </c>
      <c r="E8" s="182" t="s">
        <v>202</v>
      </c>
      <c r="F8" s="19" t="s">
        <v>234</v>
      </c>
      <c r="G8" s="20" t="s">
        <v>15</v>
      </c>
      <c r="H8" s="181" t="s">
        <v>235</v>
      </c>
      <c r="I8" s="181">
        <v>150</v>
      </c>
      <c r="J8" s="181">
        <v>155</v>
      </c>
      <c r="K8" s="181">
        <v>160</v>
      </c>
      <c r="L8" s="181">
        <v>165</v>
      </c>
      <c r="M8" s="181">
        <v>170</v>
      </c>
      <c r="N8" s="181">
        <v>175</v>
      </c>
      <c r="O8" s="181">
        <v>180</v>
      </c>
      <c r="P8" s="181">
        <v>185</v>
      </c>
      <c r="Q8" s="182" t="s">
        <v>236</v>
      </c>
      <c r="R8" s="181" t="s">
        <v>237</v>
      </c>
      <c r="S8" s="183" t="s">
        <v>238</v>
      </c>
      <c r="T8" s="19" t="s">
        <v>18</v>
      </c>
    </row>
    <row r="9" spans="1:20">
      <c r="A9" s="184"/>
      <c r="B9" s="109"/>
      <c r="C9" s="109"/>
      <c r="D9" s="182"/>
      <c r="E9" s="182"/>
      <c r="F9" s="23"/>
      <c r="G9" s="23"/>
      <c r="H9" s="182"/>
      <c r="I9" s="181"/>
      <c r="J9" s="181"/>
      <c r="K9" s="181"/>
      <c r="L9" s="181"/>
      <c r="M9" s="181"/>
      <c r="N9" s="181"/>
      <c r="O9" s="181"/>
      <c r="P9" s="181"/>
      <c r="Q9" s="182"/>
      <c r="R9" s="182"/>
      <c r="S9" s="185"/>
      <c r="T9" s="23"/>
    </row>
    <row r="10" spans="1:20">
      <c r="A10" s="32">
        <v>1</v>
      </c>
      <c r="B10" s="27">
        <v>160</v>
      </c>
      <c r="C10" s="27">
        <v>722</v>
      </c>
      <c r="D10" s="124" t="s">
        <v>239</v>
      </c>
      <c r="E10" s="47"/>
      <c r="F10" s="74"/>
      <c r="G10" s="26" t="s">
        <v>23</v>
      </c>
      <c r="H10" s="36" t="s">
        <v>42</v>
      </c>
      <c r="I10" s="186"/>
      <c r="J10" s="187"/>
      <c r="K10" s="187" t="s">
        <v>240</v>
      </c>
      <c r="L10" s="187" t="s">
        <v>240</v>
      </c>
      <c r="M10" s="187" t="s">
        <v>240</v>
      </c>
      <c r="N10" s="187" t="s">
        <v>241</v>
      </c>
      <c r="O10" s="187"/>
      <c r="P10" s="187"/>
      <c r="Q10" s="187">
        <v>1</v>
      </c>
      <c r="R10" s="187"/>
      <c r="S10" s="188">
        <v>1.7</v>
      </c>
      <c r="T10" s="119" t="s">
        <v>37</v>
      </c>
    </row>
    <row r="11" spans="1:20">
      <c r="A11" s="189">
        <v>2</v>
      </c>
      <c r="B11" s="123">
        <v>155</v>
      </c>
      <c r="C11" s="27">
        <v>729</v>
      </c>
      <c r="D11" s="124" t="s">
        <v>242</v>
      </c>
      <c r="E11" s="47"/>
      <c r="F11" s="74"/>
      <c r="G11" s="26" t="s">
        <v>23</v>
      </c>
      <c r="H11" s="36" t="s">
        <v>42</v>
      </c>
      <c r="I11" s="190"/>
      <c r="J11" s="190" t="s">
        <v>240</v>
      </c>
      <c r="K11" s="190" t="s">
        <v>240</v>
      </c>
      <c r="L11" s="190" t="s">
        <v>243</v>
      </c>
      <c r="M11" s="190" t="s">
        <v>241</v>
      </c>
      <c r="N11" s="190"/>
      <c r="O11" s="190"/>
      <c r="P11" s="190"/>
      <c r="Q11" s="190">
        <v>3</v>
      </c>
      <c r="R11" s="190">
        <v>2</v>
      </c>
      <c r="S11" s="191">
        <v>1.65</v>
      </c>
      <c r="T11" s="119" t="s">
        <v>37</v>
      </c>
    </row>
    <row r="12" spans="1:20">
      <c r="A12" s="114">
        <v>3</v>
      </c>
      <c r="B12" s="119">
        <v>150</v>
      </c>
      <c r="C12" s="27">
        <v>4</v>
      </c>
      <c r="D12" s="26" t="s">
        <v>244</v>
      </c>
      <c r="E12" s="28"/>
      <c r="F12" s="74"/>
      <c r="G12" s="26" t="s">
        <v>23</v>
      </c>
      <c r="H12" s="36" t="s">
        <v>42</v>
      </c>
      <c r="I12" s="190" t="s">
        <v>240</v>
      </c>
      <c r="J12" s="190" t="s">
        <v>240</v>
      </c>
      <c r="K12" s="190" t="s">
        <v>240</v>
      </c>
      <c r="L12" s="190" t="s">
        <v>241</v>
      </c>
      <c r="M12" s="190"/>
      <c r="N12" s="190"/>
      <c r="O12" s="190"/>
      <c r="P12" s="190"/>
      <c r="Q12" s="190">
        <v>1</v>
      </c>
      <c r="R12" s="190"/>
      <c r="S12" s="192">
        <v>1.6</v>
      </c>
      <c r="T12" s="119" t="s">
        <v>37</v>
      </c>
    </row>
    <row r="13" spans="1:20">
      <c r="A13" s="34" t="s">
        <v>44</v>
      </c>
      <c r="B13" s="34">
        <v>155</v>
      </c>
      <c r="C13" s="34"/>
      <c r="D13" s="38" t="s">
        <v>69</v>
      </c>
      <c r="E13" s="39">
        <v>1986</v>
      </c>
      <c r="F13" s="34"/>
      <c r="G13" s="38" t="s">
        <v>23</v>
      </c>
      <c r="H13" s="36" t="s">
        <v>49</v>
      </c>
      <c r="I13" s="187"/>
      <c r="J13" s="187" t="s">
        <v>240</v>
      </c>
      <c r="K13" s="187" t="s">
        <v>240</v>
      </c>
      <c r="L13" s="187" t="s">
        <v>240</v>
      </c>
      <c r="M13" s="187" t="s">
        <v>240</v>
      </c>
      <c r="N13" s="187" t="s">
        <v>240</v>
      </c>
      <c r="O13" s="187" t="s">
        <v>240</v>
      </c>
      <c r="P13" s="187" t="s">
        <v>241</v>
      </c>
      <c r="Q13" s="187">
        <v>1</v>
      </c>
      <c r="R13" s="187"/>
      <c r="S13" s="118">
        <v>1.8</v>
      </c>
      <c r="T13" s="119" t="s">
        <v>22</v>
      </c>
    </row>
    <row r="14" spans="1:20">
      <c r="A14" s="34" t="s">
        <v>44</v>
      </c>
      <c r="B14" s="34">
        <v>170</v>
      </c>
      <c r="C14" s="34"/>
      <c r="D14" s="38" t="s">
        <v>245</v>
      </c>
      <c r="E14" s="39">
        <v>1990</v>
      </c>
      <c r="F14" s="27" t="s">
        <v>26</v>
      </c>
      <c r="G14" s="38" t="s">
        <v>23</v>
      </c>
      <c r="H14" s="36" t="s">
        <v>47</v>
      </c>
      <c r="I14" s="187"/>
      <c r="J14" s="187"/>
      <c r="K14" s="187"/>
      <c r="L14" s="187"/>
      <c r="M14" s="187" t="s">
        <v>240</v>
      </c>
      <c r="N14" s="187" t="s">
        <v>240</v>
      </c>
      <c r="O14" s="187" t="s">
        <v>246</v>
      </c>
      <c r="P14" s="187" t="s">
        <v>241</v>
      </c>
      <c r="Q14" s="187">
        <v>2</v>
      </c>
      <c r="R14" s="187">
        <v>1</v>
      </c>
      <c r="S14" s="118">
        <v>1.8</v>
      </c>
      <c r="T14" s="119" t="s">
        <v>22</v>
      </c>
    </row>
    <row r="15" spans="1:20">
      <c r="A15" s="34" t="s">
        <v>44</v>
      </c>
      <c r="B15" s="34">
        <v>160</v>
      </c>
      <c r="C15" s="34"/>
      <c r="D15" s="38" t="s">
        <v>206</v>
      </c>
      <c r="E15" s="39">
        <v>1991</v>
      </c>
      <c r="F15" s="34"/>
      <c r="G15" s="38" t="s">
        <v>23</v>
      </c>
      <c r="H15" s="36" t="s">
        <v>49</v>
      </c>
      <c r="I15" s="187"/>
      <c r="J15" s="187"/>
      <c r="K15" s="187" t="s">
        <v>240</v>
      </c>
      <c r="L15" s="187" t="s">
        <v>246</v>
      </c>
      <c r="M15" s="187" t="s">
        <v>246</v>
      </c>
      <c r="N15" s="187" t="s">
        <v>240</v>
      </c>
      <c r="O15" s="187" t="s">
        <v>241</v>
      </c>
      <c r="P15" s="187"/>
      <c r="Q15" s="187">
        <v>1</v>
      </c>
      <c r="R15" s="187">
        <v>2</v>
      </c>
      <c r="S15" s="118">
        <v>1.75</v>
      </c>
      <c r="T15" s="119" t="s">
        <v>22</v>
      </c>
    </row>
    <row r="16" spans="1:20" ht="15.75" thickBot="1">
      <c r="A16" s="52"/>
      <c r="B16" s="52"/>
      <c r="C16" s="52"/>
      <c r="D16" s="50"/>
      <c r="E16" s="193"/>
      <c r="F16" s="51"/>
      <c r="G16" s="51"/>
      <c r="H16" s="194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68"/>
      <c r="T16" s="49"/>
    </row>
    <row r="17" spans="1:20" ht="16.5" thickTop="1">
      <c r="A17" s="196"/>
      <c r="B17" s="196"/>
      <c r="C17" s="196"/>
      <c r="D17" s="147"/>
      <c r="E17" s="145"/>
      <c r="F17" s="143"/>
      <c r="G17" s="143"/>
      <c r="H17" s="147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97"/>
      <c r="T17" s="141"/>
    </row>
    <row r="18" spans="1:20" ht="18.75">
      <c r="A18" s="84"/>
      <c r="B18" s="84"/>
      <c r="C18" s="84"/>
      <c r="D18" s="84"/>
      <c r="E18" s="85"/>
      <c r="F18" s="85"/>
      <c r="G18" s="85"/>
      <c r="H18" s="174" t="s">
        <v>247</v>
      </c>
      <c r="I18" s="174"/>
      <c r="J18" s="174"/>
      <c r="K18" s="174"/>
      <c r="L18" s="174"/>
      <c r="M18" s="174"/>
      <c r="N18" s="174"/>
      <c r="O18" s="95"/>
      <c r="P18" s="175"/>
      <c r="Q18" s="175"/>
      <c r="R18" s="175"/>
      <c r="S18" s="175"/>
      <c r="T18" s="176"/>
    </row>
    <row r="19" spans="1:20" ht="18">
      <c r="A19" s="198"/>
      <c r="B19" s="198"/>
      <c r="C19" s="198"/>
      <c r="D19" s="199"/>
      <c r="E19" s="66"/>
      <c r="F19" s="66"/>
      <c r="G19" s="66"/>
      <c r="H19" s="200"/>
      <c r="I19" s="201"/>
      <c r="J19" s="202"/>
      <c r="K19" s="202"/>
      <c r="L19" s="202"/>
      <c r="M19" s="202"/>
      <c r="N19" s="202"/>
      <c r="O19" s="202"/>
      <c r="P19" s="175" t="s">
        <v>231</v>
      </c>
      <c r="Q19" s="202"/>
      <c r="R19" s="202"/>
      <c r="S19" s="203"/>
      <c r="T19" s="66"/>
    </row>
    <row r="20" spans="1:20">
      <c r="A20" s="180" t="s">
        <v>10</v>
      </c>
      <c r="B20" s="20" t="s">
        <v>232</v>
      </c>
      <c r="C20" s="20" t="s">
        <v>233</v>
      </c>
      <c r="D20" s="182" t="s">
        <v>201</v>
      </c>
      <c r="E20" s="182" t="s">
        <v>202</v>
      </c>
      <c r="F20" s="19" t="s">
        <v>234</v>
      </c>
      <c r="G20" s="20" t="s">
        <v>15</v>
      </c>
      <c r="H20" s="181" t="s">
        <v>204</v>
      </c>
      <c r="I20" s="182">
        <v>135</v>
      </c>
      <c r="J20" s="182">
        <v>140</v>
      </c>
      <c r="K20" s="182">
        <v>145</v>
      </c>
      <c r="L20" s="182">
        <v>150</v>
      </c>
      <c r="M20" s="182">
        <v>155</v>
      </c>
      <c r="N20" s="182">
        <v>160</v>
      </c>
      <c r="O20" s="182">
        <v>165</v>
      </c>
      <c r="P20" s="182">
        <v>170</v>
      </c>
      <c r="Q20" s="182" t="s">
        <v>236</v>
      </c>
      <c r="R20" s="181" t="s">
        <v>237</v>
      </c>
      <c r="S20" s="183" t="s">
        <v>238</v>
      </c>
      <c r="T20" s="19" t="s">
        <v>18</v>
      </c>
    </row>
    <row r="21" spans="1:20">
      <c r="A21" s="184"/>
      <c r="B21" s="109"/>
      <c r="C21" s="109"/>
      <c r="D21" s="182"/>
      <c r="E21" s="182"/>
      <c r="F21" s="23"/>
      <c r="G21" s="23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5"/>
      <c r="T21" s="23"/>
    </row>
    <row r="22" spans="1:20">
      <c r="A22" s="32">
        <v>1</v>
      </c>
      <c r="B22" s="27"/>
      <c r="C22" s="27">
        <v>2680</v>
      </c>
      <c r="D22" s="26" t="s">
        <v>248</v>
      </c>
      <c r="E22" s="28"/>
      <c r="F22" s="27"/>
      <c r="G22" s="26" t="s">
        <v>23</v>
      </c>
      <c r="H22" s="36" t="s">
        <v>42</v>
      </c>
      <c r="I22" s="187"/>
      <c r="J22" s="187" t="s">
        <v>240</v>
      </c>
      <c r="K22" s="187" t="s">
        <v>240</v>
      </c>
      <c r="L22" s="187" t="s">
        <v>240</v>
      </c>
      <c r="M22" s="187" t="s">
        <v>240</v>
      </c>
      <c r="N22" s="187" t="s">
        <v>241</v>
      </c>
      <c r="O22" s="187"/>
      <c r="P22" s="187"/>
      <c r="Q22" s="187">
        <v>1</v>
      </c>
      <c r="R22" s="187"/>
      <c r="S22" s="188">
        <v>1.55</v>
      </c>
      <c r="T22" s="119" t="s">
        <v>22</v>
      </c>
    </row>
    <row r="23" spans="1:20">
      <c r="A23" s="74" t="s">
        <v>44</v>
      </c>
      <c r="B23" s="74">
        <v>155</v>
      </c>
      <c r="C23" s="74"/>
      <c r="D23" s="124" t="s">
        <v>249</v>
      </c>
      <c r="E23" s="204">
        <v>1996</v>
      </c>
      <c r="F23" s="74"/>
      <c r="G23" s="38" t="s">
        <v>23</v>
      </c>
      <c r="H23" s="36" t="s">
        <v>49</v>
      </c>
      <c r="I23" s="187"/>
      <c r="J23" s="187"/>
      <c r="K23" s="187"/>
      <c r="L23" s="187"/>
      <c r="M23" s="187" t="s">
        <v>240</v>
      </c>
      <c r="N23" s="187" t="s">
        <v>240</v>
      </c>
      <c r="O23" s="187" t="s">
        <v>240</v>
      </c>
      <c r="P23" s="187" t="s">
        <v>241</v>
      </c>
      <c r="Q23" s="187">
        <v>1</v>
      </c>
      <c r="R23" s="187"/>
      <c r="S23" s="188">
        <v>1.65</v>
      </c>
      <c r="T23" s="119" t="s">
        <v>26</v>
      </c>
    </row>
    <row r="24" spans="1:20">
      <c r="A24" s="74" t="s">
        <v>44</v>
      </c>
      <c r="B24" s="74">
        <v>135</v>
      </c>
      <c r="C24" s="74"/>
      <c r="D24" s="124" t="s">
        <v>250</v>
      </c>
      <c r="E24" s="47"/>
      <c r="F24" s="74"/>
      <c r="G24" s="38" t="s">
        <v>23</v>
      </c>
      <c r="H24" s="36" t="s">
        <v>49</v>
      </c>
      <c r="I24" s="187" t="s">
        <v>240</v>
      </c>
      <c r="J24" s="187" t="s">
        <v>240</v>
      </c>
      <c r="K24" s="187" t="s">
        <v>240</v>
      </c>
      <c r="L24" s="187" t="s">
        <v>246</v>
      </c>
      <c r="M24" s="187" t="s">
        <v>241</v>
      </c>
      <c r="N24" s="187"/>
      <c r="O24" s="187"/>
      <c r="P24" s="187"/>
      <c r="Q24" s="187">
        <v>2</v>
      </c>
      <c r="R24" s="187">
        <v>1</v>
      </c>
      <c r="S24" s="188">
        <v>1.5</v>
      </c>
      <c r="T24" s="119" t="s">
        <v>22</v>
      </c>
    </row>
    <row r="25" spans="1:20" ht="15.75" thickBot="1">
      <c r="A25" s="51"/>
      <c r="B25" s="51"/>
      <c r="C25" s="51"/>
      <c r="D25" s="50"/>
      <c r="E25" s="51"/>
      <c r="F25" s="51"/>
      <c r="G25" s="51"/>
      <c r="H25" s="50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205"/>
      <c r="T25" s="49"/>
    </row>
    <row r="26" spans="1:20" ht="15.75" thickTop="1"/>
  </sheetData>
  <mergeCells count="51">
    <mergeCell ref="O20:O21"/>
    <mergeCell ref="P20:P21"/>
    <mergeCell ref="Q20:Q21"/>
    <mergeCell ref="R20:R21"/>
    <mergeCell ref="S20:S21"/>
    <mergeCell ref="T20:T21"/>
    <mergeCell ref="I20:I21"/>
    <mergeCell ref="J20:J21"/>
    <mergeCell ref="K20:K21"/>
    <mergeCell ref="L20:L21"/>
    <mergeCell ref="M20:M21"/>
    <mergeCell ref="N20:N21"/>
    <mergeCell ref="A18:D18"/>
    <mergeCell ref="H18:N18"/>
    <mergeCell ref="A20:A21"/>
    <mergeCell ref="B20:B21"/>
    <mergeCell ref="C20:C21"/>
    <mergeCell ref="D20:D21"/>
    <mergeCell ref="E20:E21"/>
    <mergeCell ref="F20:F21"/>
    <mergeCell ref="G20:G21"/>
    <mergeCell ref="H20:H21"/>
    <mergeCell ref="O8:O9"/>
    <mergeCell ref="P8:P9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N8:N9"/>
    <mergeCell ref="A6:D6"/>
    <mergeCell ref="H6:N6"/>
    <mergeCell ref="A8:A9"/>
    <mergeCell ref="B8:B9"/>
    <mergeCell ref="C8:C9"/>
    <mergeCell ref="D8:D9"/>
    <mergeCell ref="E8:E9"/>
    <mergeCell ref="F8:F9"/>
    <mergeCell ref="G8:G9"/>
    <mergeCell ref="H8:H9"/>
    <mergeCell ref="A1:T1"/>
    <mergeCell ref="A2:T2"/>
    <mergeCell ref="A3:T3"/>
    <mergeCell ref="A4:D4"/>
    <mergeCell ref="I4:T4"/>
    <mergeCell ref="A5:D5"/>
    <mergeCell ref="H5:R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1"/>
  <sheetViews>
    <sheetView tabSelected="1" topLeftCell="A31" workbookViewId="0">
      <selection activeCell="J47" sqref="J47"/>
    </sheetView>
  </sheetViews>
  <sheetFormatPr defaultRowHeight="15"/>
  <cols>
    <col min="1" max="1" width="7.28515625" customWidth="1"/>
    <col min="2" max="2" width="27.5703125" customWidth="1"/>
    <col min="3" max="3" width="8.140625" customWidth="1"/>
    <col min="4" max="4" width="18.85546875" customWidth="1"/>
    <col min="5" max="5" width="21.42578125" customWidth="1"/>
    <col min="6" max="6" width="13.28515625" customWidth="1"/>
    <col min="7" max="7" width="16.7109375" customWidth="1"/>
  </cols>
  <sheetData>
    <row r="1" spans="1:7" ht="22.5">
      <c r="A1" s="1" t="s">
        <v>0</v>
      </c>
      <c r="B1" s="1"/>
      <c r="C1" s="1"/>
      <c r="D1" s="1"/>
      <c r="E1" s="1"/>
      <c r="F1" s="1"/>
      <c r="G1" s="1"/>
    </row>
    <row r="2" spans="1:7" ht="20.25">
      <c r="A2" s="2" t="s">
        <v>1</v>
      </c>
      <c r="B2" s="2"/>
      <c r="C2" s="2"/>
      <c r="D2" s="2"/>
      <c r="E2" s="2"/>
      <c r="F2" s="2"/>
      <c r="G2" s="2"/>
    </row>
    <row r="4" spans="1:7" ht="15.75">
      <c r="A4" s="206" t="s">
        <v>251</v>
      </c>
      <c r="B4" s="206"/>
      <c r="C4" s="206"/>
      <c r="D4" s="206"/>
      <c r="E4" s="206"/>
      <c r="F4" s="206"/>
      <c r="G4" s="206"/>
    </row>
    <row r="5" spans="1:7">
      <c r="A5" s="8" t="s">
        <v>4</v>
      </c>
      <c r="B5" s="8"/>
      <c r="C5" s="9"/>
    </row>
    <row r="6" spans="1:7" ht="15.75">
      <c r="A6" s="11" t="s">
        <v>6</v>
      </c>
      <c r="B6" s="11"/>
      <c r="C6" s="207" t="s">
        <v>252</v>
      </c>
      <c r="D6" s="207"/>
      <c r="E6" s="207"/>
      <c r="F6" s="208"/>
      <c r="G6" s="208"/>
    </row>
    <row r="7" spans="1:7">
      <c r="A7" s="11"/>
      <c r="B7" s="11"/>
      <c r="C7" s="11"/>
      <c r="E7" s="209" t="s">
        <v>253</v>
      </c>
      <c r="F7" s="209"/>
      <c r="G7" s="209"/>
    </row>
    <row r="8" spans="1:7" ht="30.75" customHeight="1" thickBot="1">
      <c r="A8" s="210" t="s">
        <v>10</v>
      </c>
      <c r="B8" s="210" t="s">
        <v>11</v>
      </c>
      <c r="C8" s="211" t="s">
        <v>12</v>
      </c>
      <c r="D8" s="212" t="s">
        <v>15</v>
      </c>
      <c r="E8" s="212" t="s">
        <v>254</v>
      </c>
      <c r="F8" s="213" t="s">
        <v>255</v>
      </c>
      <c r="G8" s="213" t="s">
        <v>256</v>
      </c>
    </row>
    <row r="9" spans="1:7" ht="15.75" thickTop="1">
      <c r="A9" s="214">
        <v>1</v>
      </c>
      <c r="B9" s="129" t="s">
        <v>33</v>
      </c>
      <c r="C9" s="215">
        <v>434</v>
      </c>
      <c r="D9" s="216" t="s">
        <v>23</v>
      </c>
      <c r="E9" s="217" t="s">
        <v>257</v>
      </c>
      <c r="F9" s="218">
        <v>6.1805555555555561E-4</v>
      </c>
      <c r="G9" s="219" t="str">
        <f>IF(F9=0," ",IF(F9&lt;=[1]Разряды!$D$30,[1]Разряды!$D$3,IF(F9&lt;=[1]Разряды!$E$30,[1]Разряды!$E$3,IF(F9&lt;=[1]Разряды!$F$30,[1]Разряды!$F$3,IF(F9&lt;=[1]Разряды!$G$30,[1]Разряды!$G$3,IF(F9&lt;=[1]Разряды!$H$30,[1]Разряды!$H$3,IF(F9&lt;=[1]Разряды!$I$30,[1]Разряды!$I$3,IF(F9&lt;=[1]Разряды!$J$30,[1]Разряды!$J$3,"б/р"))))))))</f>
        <v>II</v>
      </c>
    </row>
    <row r="10" spans="1:7">
      <c r="A10" s="220"/>
      <c r="B10" s="129" t="s">
        <v>169</v>
      </c>
      <c r="C10" s="221"/>
      <c r="D10" s="108"/>
      <c r="E10" s="103"/>
      <c r="F10" s="222"/>
      <c r="G10" s="223"/>
    </row>
    <row r="11" spans="1:7">
      <c r="A11" s="220"/>
      <c r="B11" s="129" t="s">
        <v>36</v>
      </c>
      <c r="C11" s="221"/>
      <c r="D11" s="108"/>
      <c r="E11" s="103"/>
      <c r="F11" s="222"/>
      <c r="G11" s="223"/>
    </row>
    <row r="12" spans="1:7" ht="15.75" thickBot="1">
      <c r="A12" s="224"/>
      <c r="B12" s="164" t="s">
        <v>258</v>
      </c>
      <c r="C12" s="225"/>
      <c r="D12" s="226"/>
      <c r="E12" s="227"/>
      <c r="F12" s="228"/>
      <c r="G12" s="229"/>
    </row>
    <row r="13" spans="1:7" ht="15.75" thickTop="1">
      <c r="A13" s="214">
        <v>2</v>
      </c>
      <c r="B13" s="129" t="s">
        <v>112</v>
      </c>
      <c r="C13" s="215">
        <v>424</v>
      </c>
      <c r="D13" s="216" t="s">
        <v>23</v>
      </c>
      <c r="E13" s="217" t="s">
        <v>42</v>
      </c>
      <c r="F13" s="218">
        <v>6.2615740740740741E-4</v>
      </c>
      <c r="G13" s="219" t="str">
        <f>IF(F13=0," ",IF(F13&lt;=[1]Разряды!$D$30,[1]Разряды!$D$3,IF(F13&lt;=[1]Разряды!$E$30,[1]Разряды!$E$3,IF(F13&lt;=[1]Разряды!$F$30,[1]Разряды!$F$3,IF(F13&lt;=[1]Разряды!$G$30,[1]Разряды!$G$3,IF(F13&lt;=[1]Разряды!$H$30,[1]Разряды!$H$3,IF(F13&lt;=[1]Разряды!$I$30,[1]Разряды!$I$3,IF(F13&lt;=[1]Разряды!$J$30,[1]Разряды!$J$3,"б/р"))))))))</f>
        <v>II</v>
      </c>
    </row>
    <row r="14" spans="1:7">
      <c r="A14" s="220"/>
      <c r="B14" s="129" t="s">
        <v>108</v>
      </c>
      <c r="C14" s="221"/>
      <c r="D14" s="108"/>
      <c r="E14" s="103"/>
      <c r="F14" s="222"/>
      <c r="G14" s="223"/>
    </row>
    <row r="15" spans="1:7">
      <c r="A15" s="220"/>
      <c r="B15" s="129" t="s">
        <v>170</v>
      </c>
      <c r="C15" s="221"/>
      <c r="D15" s="108"/>
      <c r="E15" s="103"/>
      <c r="F15" s="222"/>
      <c r="G15" s="223"/>
    </row>
    <row r="16" spans="1:7" ht="15.75" thickBot="1">
      <c r="A16" s="224"/>
      <c r="B16" s="164" t="s">
        <v>78</v>
      </c>
      <c r="C16" s="225"/>
      <c r="D16" s="226"/>
      <c r="E16" s="227"/>
      <c r="F16" s="228"/>
      <c r="G16" s="229"/>
    </row>
    <row r="17" spans="1:7" ht="15.75" thickTop="1">
      <c r="A17" s="214">
        <v>3</v>
      </c>
      <c r="B17" s="129" t="s">
        <v>25</v>
      </c>
      <c r="C17" s="215">
        <v>291</v>
      </c>
      <c r="D17" s="216" t="s">
        <v>23</v>
      </c>
      <c r="E17" s="217" t="s">
        <v>27</v>
      </c>
      <c r="F17" s="218">
        <v>6.3078703703703702E-4</v>
      </c>
      <c r="G17" s="219" t="str">
        <f>IF(F17=0," ",IF(F17&lt;=[1]Разряды!$D$30,[1]Разряды!$D$3,IF(F17&lt;=[1]Разряды!$E$30,[1]Разряды!$E$3,IF(F17&lt;=[1]Разряды!$F$30,[1]Разряды!$F$3,IF(F17&lt;=[1]Разряды!$G$30,[1]Разряды!$G$3,IF(F17&lt;=[1]Разряды!$H$30,[1]Разряды!$H$3,IF(F17&lt;=[1]Разряды!$I$30,[1]Разряды!$I$3,IF(F17&lt;=[1]Разряды!$J$30,[1]Разряды!$J$3,"б/р"))))))))</f>
        <v>III</v>
      </c>
    </row>
    <row r="18" spans="1:7">
      <c r="A18" s="220"/>
      <c r="B18" s="129" t="s">
        <v>109</v>
      </c>
      <c r="C18" s="221"/>
      <c r="D18" s="108"/>
      <c r="E18" s="103"/>
      <c r="F18" s="222"/>
      <c r="G18" s="223"/>
    </row>
    <row r="19" spans="1:7">
      <c r="A19" s="220"/>
      <c r="B19" s="129" t="s">
        <v>32</v>
      </c>
      <c r="C19" s="221"/>
      <c r="D19" s="108"/>
      <c r="E19" s="103"/>
      <c r="F19" s="222"/>
      <c r="G19" s="223"/>
    </row>
    <row r="20" spans="1:7" ht="15.75" thickBot="1">
      <c r="A20" s="224"/>
      <c r="B20" s="164" t="s">
        <v>77</v>
      </c>
      <c r="C20" s="225"/>
      <c r="D20" s="226"/>
      <c r="E20" s="227"/>
      <c r="F20" s="228"/>
      <c r="G20" s="229"/>
    </row>
    <row r="21" spans="1:7" ht="15.75" thickTop="1">
      <c r="A21" s="230">
        <v>4</v>
      </c>
      <c r="B21" s="129" t="s">
        <v>35</v>
      </c>
      <c r="C21" s="215">
        <v>435</v>
      </c>
      <c r="D21" s="216" t="s">
        <v>23</v>
      </c>
      <c r="E21" s="217" t="s">
        <v>259</v>
      </c>
      <c r="F21" s="218">
        <v>6.3194444444444442E-4</v>
      </c>
      <c r="G21" s="219" t="str">
        <f>IF(F21=0," ",IF(F21&lt;=[1]Разряды!$D$30,[1]Разряды!$D$3,IF(F21&lt;=[1]Разряды!$E$30,[1]Разряды!$E$3,IF(F21&lt;=[1]Разряды!$F$30,[1]Разряды!$F$3,IF(F21&lt;=[1]Разряды!$G$30,[1]Разряды!$G$3,IF(F21&lt;=[1]Разряды!$H$30,[1]Разряды!$H$3,IF(F21&lt;=[1]Разряды!$I$30,[1]Разряды!$I$3,IF(F21&lt;=[1]Разряды!$J$30,[1]Разряды!$J$3,"б/р"))))))))</f>
        <v>III</v>
      </c>
    </row>
    <row r="22" spans="1:7">
      <c r="A22" s="231"/>
      <c r="B22" s="129" t="s">
        <v>79</v>
      </c>
      <c r="C22" s="221"/>
      <c r="D22" s="108"/>
      <c r="E22" s="103"/>
      <c r="F22" s="222"/>
      <c r="G22" s="223"/>
    </row>
    <row r="23" spans="1:7">
      <c r="A23" s="231"/>
      <c r="B23" s="129" t="s">
        <v>80</v>
      </c>
      <c r="C23" s="221"/>
      <c r="D23" s="108"/>
      <c r="E23" s="103"/>
      <c r="F23" s="222"/>
      <c r="G23" s="223"/>
    </row>
    <row r="24" spans="1:7" ht="15.75" thickBot="1">
      <c r="A24" s="232"/>
      <c r="B24" s="164" t="s">
        <v>21</v>
      </c>
      <c r="C24" s="225"/>
      <c r="D24" s="226"/>
      <c r="E24" s="227"/>
      <c r="F24" s="228"/>
      <c r="G24" s="229"/>
    </row>
    <row r="25" spans="1:7" ht="15.75" thickTop="1">
      <c r="A25" s="230">
        <v>5</v>
      </c>
      <c r="B25" s="129" t="s">
        <v>39</v>
      </c>
      <c r="C25" s="215">
        <v>737</v>
      </c>
      <c r="D25" s="216" t="s">
        <v>23</v>
      </c>
      <c r="E25" s="217" t="s">
        <v>31</v>
      </c>
      <c r="F25" s="218">
        <v>6.6898148148148145E-4</v>
      </c>
      <c r="G25" s="219" t="str">
        <f>IF(F25=0," ",IF(F25&lt;=[1]Разряды!$D$30,[1]Разряды!$D$3,IF(F25&lt;=[1]Разряды!$E$30,[1]Разряды!$E$3,IF(F25&lt;=[1]Разряды!$F$30,[1]Разряды!$F$3,IF(F25&lt;=[1]Разряды!$G$30,[1]Разряды!$G$3,IF(F25&lt;=[1]Разряды!$H$30,[1]Разряды!$H$3,IF(F25&lt;=[1]Разряды!$I$30,[1]Разряды!$I$3,IF(F25&lt;=[1]Разряды!$J$30,[1]Разряды!$J$3,"б/р"))))))))</f>
        <v>III</v>
      </c>
    </row>
    <row r="26" spans="1:7">
      <c r="A26" s="231"/>
      <c r="B26" s="129" t="s">
        <v>40</v>
      </c>
      <c r="C26" s="221"/>
      <c r="D26" s="108"/>
      <c r="E26" s="103"/>
      <c r="F26" s="222"/>
      <c r="G26" s="223"/>
    </row>
    <row r="27" spans="1:7">
      <c r="A27" s="231"/>
      <c r="B27" s="129" t="s">
        <v>38</v>
      </c>
      <c r="C27" s="221"/>
      <c r="D27" s="108"/>
      <c r="E27" s="103"/>
      <c r="F27" s="222"/>
      <c r="G27" s="223"/>
    </row>
    <row r="28" spans="1:7" ht="15.75" thickBot="1">
      <c r="A28" s="232"/>
      <c r="B28" s="164" t="s">
        <v>30</v>
      </c>
      <c r="C28" s="225"/>
      <c r="D28" s="226"/>
      <c r="E28" s="227"/>
      <c r="F28" s="228"/>
      <c r="G28" s="229"/>
    </row>
    <row r="29" spans="1:7" ht="15.75" thickTop="1"/>
    <row r="30" spans="1:7" ht="15.75">
      <c r="A30" s="206" t="s">
        <v>260</v>
      </c>
      <c r="B30" s="206"/>
      <c r="C30" s="206"/>
      <c r="D30" s="206"/>
      <c r="E30" s="206"/>
      <c r="F30" s="206"/>
      <c r="G30" s="206"/>
    </row>
    <row r="31" spans="1:7">
      <c r="A31" s="8" t="s">
        <v>4</v>
      </c>
      <c r="B31" s="8"/>
      <c r="C31" s="9"/>
      <c r="E31" s="235" t="s">
        <v>5</v>
      </c>
      <c r="F31" s="235"/>
      <c r="G31" s="235"/>
    </row>
    <row r="32" spans="1:7" ht="15.75">
      <c r="A32" s="11" t="s">
        <v>6</v>
      </c>
      <c r="B32" s="11"/>
      <c r="C32" s="207" t="s">
        <v>252</v>
      </c>
      <c r="D32" s="207"/>
      <c r="E32" s="207"/>
      <c r="F32" s="208"/>
      <c r="G32" s="208"/>
    </row>
    <row r="33" spans="1:7">
      <c r="A33" s="11"/>
      <c r="B33" s="11"/>
      <c r="C33" s="11"/>
      <c r="E33" s="209" t="s">
        <v>253</v>
      </c>
      <c r="F33" s="209"/>
      <c r="G33" s="209"/>
    </row>
    <row r="34" spans="1:7" ht="27" customHeight="1" thickBot="1">
      <c r="A34" s="210" t="s">
        <v>10</v>
      </c>
      <c r="B34" s="210" t="s">
        <v>11</v>
      </c>
      <c r="C34" s="211" t="s">
        <v>12</v>
      </c>
      <c r="D34" s="212" t="s">
        <v>15</v>
      </c>
      <c r="E34" s="212" t="s">
        <v>254</v>
      </c>
      <c r="F34" s="213" t="s">
        <v>255</v>
      </c>
      <c r="G34" s="236" t="s">
        <v>256</v>
      </c>
    </row>
    <row r="35" spans="1:7" ht="15.75" thickTop="1">
      <c r="A35" s="214">
        <v>1</v>
      </c>
      <c r="B35" s="129" t="s">
        <v>261</v>
      </c>
      <c r="C35" s="215">
        <v>493</v>
      </c>
      <c r="D35" s="216" t="s">
        <v>23</v>
      </c>
      <c r="E35" s="217" t="s">
        <v>257</v>
      </c>
      <c r="F35" s="218">
        <v>5.2083333333333333E-4</v>
      </c>
      <c r="G35" s="219" t="str">
        <f>IF(F35=0," ",IF(F35&lt;=[1]Разряды!$D$9,[1]Разряды!$D$3,IF(F35&lt;=[1]Разряды!$E$9,[1]Разряды!$E$3,IF(F35&lt;=[1]Разряды!$F$9,[1]Разряды!$F$3,IF(F35&lt;=[1]Разряды!$G$9,[1]Разряды!$G$3,IF(F35&lt;=[1]Разряды!$H$9,[1]Разряды!$H$3,IF(F35&lt;=[1]Разряды!$I$9,[1]Разряды!$I$3,IF(F35&lt;=[1]Разряды!$J$9,[1]Разряды!$J$3,"б/р"))))))))</f>
        <v>II</v>
      </c>
    </row>
    <row r="36" spans="1:7">
      <c r="A36" s="220"/>
      <c r="B36" s="129" t="s">
        <v>206</v>
      </c>
      <c r="C36" s="221"/>
      <c r="D36" s="108"/>
      <c r="E36" s="103"/>
      <c r="F36" s="222"/>
      <c r="G36" s="223"/>
    </row>
    <row r="37" spans="1:7">
      <c r="A37" s="220"/>
      <c r="B37" s="129" t="s">
        <v>119</v>
      </c>
      <c r="C37" s="221"/>
      <c r="D37" s="108"/>
      <c r="E37" s="103"/>
      <c r="F37" s="222"/>
      <c r="G37" s="223"/>
    </row>
    <row r="38" spans="1:7" ht="15.75" thickBot="1">
      <c r="A38" s="224"/>
      <c r="B38" s="164" t="s">
        <v>54</v>
      </c>
      <c r="C38" s="225"/>
      <c r="D38" s="226"/>
      <c r="E38" s="227"/>
      <c r="F38" s="228"/>
      <c r="G38" s="229"/>
    </row>
    <row r="39" spans="1:7" ht="15.75" thickTop="1">
      <c r="A39" s="214">
        <v>2</v>
      </c>
      <c r="B39" s="129" t="s">
        <v>181</v>
      </c>
      <c r="C39" s="215">
        <v>2687</v>
      </c>
      <c r="D39" s="216" t="s">
        <v>23</v>
      </c>
      <c r="E39" s="217" t="s">
        <v>27</v>
      </c>
      <c r="F39" s="218">
        <v>5.3356481481481473E-4</v>
      </c>
      <c r="G39" s="219" t="str">
        <f>IF(F39=0," ",IF(F39&lt;=[1]Разряды!$D$9,[1]Разряды!$D$3,IF(F39&lt;=[1]Разряды!$E$9,[1]Разряды!$E$3,IF(F39&lt;=[1]Разряды!$F$9,[1]Разряды!$F$3,IF(F39&lt;=[1]Разряды!$G$9,[1]Разряды!$G$3,IF(F39&lt;=[1]Разряды!$H$9,[1]Разряды!$H$3,IF(F39&lt;=[1]Разряды!$I$9,[1]Разряды!$I$3,IF(F39&lt;=[1]Разряды!$J$9,[1]Разряды!$J$3,"б/р"))))))))</f>
        <v>II</v>
      </c>
    </row>
    <row r="40" spans="1:7">
      <c r="A40" s="220"/>
      <c r="B40" s="129" t="s">
        <v>93</v>
      </c>
      <c r="C40" s="221"/>
      <c r="D40" s="108"/>
      <c r="E40" s="103"/>
      <c r="F40" s="222"/>
      <c r="G40" s="223"/>
    </row>
    <row r="41" spans="1:7">
      <c r="A41" s="220"/>
      <c r="B41" s="129" t="s">
        <v>184</v>
      </c>
      <c r="C41" s="221"/>
      <c r="D41" s="108"/>
      <c r="E41" s="103"/>
      <c r="F41" s="222"/>
      <c r="G41" s="223"/>
    </row>
    <row r="42" spans="1:7" ht="15.75" thickBot="1">
      <c r="A42" s="224"/>
      <c r="B42" s="164" t="s">
        <v>57</v>
      </c>
      <c r="C42" s="225"/>
      <c r="D42" s="226"/>
      <c r="E42" s="227"/>
      <c r="F42" s="228"/>
      <c r="G42" s="229"/>
    </row>
    <row r="43" spans="1:7" ht="15.75" thickTop="1">
      <c r="A43" s="214">
        <v>3</v>
      </c>
      <c r="B43" s="129" t="s">
        <v>59</v>
      </c>
      <c r="C43" s="215">
        <v>733</v>
      </c>
      <c r="D43" s="216" t="s">
        <v>23</v>
      </c>
      <c r="E43" s="217" t="s">
        <v>31</v>
      </c>
      <c r="F43" s="218">
        <v>5.3587962962962953E-4</v>
      </c>
      <c r="G43" s="219" t="str">
        <f>IF(F43=0," ",IF(F43&lt;=[1]Разряды!$D$9,[1]Разряды!$D$3,IF(F43&lt;=[1]Разряды!$E$9,[1]Разряды!$E$3,IF(F43&lt;=[1]Разряды!$F$9,[1]Разряды!$F$3,IF(F43&lt;=[1]Разряды!$G$9,[1]Разряды!$G$3,IF(F43&lt;=[1]Разряды!$H$9,[1]Разряды!$H$3,IF(F43&lt;=[1]Разряды!$I$9,[1]Разряды!$I$3,IF(F43&lt;=[1]Разряды!$J$9,[1]Разряды!$J$3,"б/р"))))))))</f>
        <v>II</v>
      </c>
    </row>
    <row r="44" spans="1:7">
      <c r="A44" s="220"/>
      <c r="B44" s="129" t="s">
        <v>55</v>
      </c>
      <c r="C44" s="221"/>
      <c r="D44" s="108"/>
      <c r="E44" s="103"/>
      <c r="F44" s="222"/>
      <c r="G44" s="223"/>
    </row>
    <row r="45" spans="1:7">
      <c r="A45" s="220"/>
      <c r="B45" s="129" t="s">
        <v>63</v>
      </c>
      <c r="C45" s="221"/>
      <c r="D45" s="108"/>
      <c r="E45" s="103"/>
      <c r="F45" s="222"/>
      <c r="G45" s="223"/>
    </row>
    <row r="46" spans="1:7" ht="15.75" thickBot="1">
      <c r="A46" s="224"/>
      <c r="B46" s="164" t="s">
        <v>262</v>
      </c>
      <c r="C46" s="225"/>
      <c r="D46" s="226"/>
      <c r="E46" s="227"/>
      <c r="F46" s="228"/>
      <c r="G46" s="229"/>
    </row>
    <row r="47" spans="1:7" ht="15.75" thickTop="1">
      <c r="A47" s="230">
        <v>4</v>
      </c>
      <c r="B47" s="237" t="s">
        <v>180</v>
      </c>
      <c r="C47" s="215">
        <v>2694</v>
      </c>
      <c r="D47" s="216" t="s">
        <v>23</v>
      </c>
      <c r="E47" s="217" t="s">
        <v>42</v>
      </c>
      <c r="F47" s="218">
        <v>5.3703703703703704E-4</v>
      </c>
      <c r="G47" s="219" t="str">
        <f>IF(F47=0," ",IF(F47&lt;=[1]Разряды!$D$9,[1]Разряды!$D$3,IF(F47&lt;=[1]Разряды!$E$9,[1]Разряды!$E$3,IF(F47&lt;=[1]Разряды!$F$9,[1]Разряды!$F$3,IF(F47&lt;=[1]Разряды!$G$9,[1]Разряды!$G$3,IF(F47&lt;=[1]Разряды!$H$9,[1]Разряды!$H$3,IF(F47&lt;=[1]Разряды!$I$9,[1]Разряды!$I$3,IF(F47&lt;=[1]Разряды!$J$9,[1]Разряды!$J$3,"б/р"))))))))</f>
        <v>II</v>
      </c>
    </row>
    <row r="48" spans="1:7">
      <c r="A48" s="231"/>
      <c r="B48" s="129" t="s">
        <v>58</v>
      </c>
      <c r="C48" s="221"/>
      <c r="D48" s="108"/>
      <c r="E48" s="103"/>
      <c r="F48" s="222"/>
      <c r="G48" s="223"/>
    </row>
    <row r="49" spans="1:7">
      <c r="A49" s="231"/>
      <c r="B49" s="129" t="s">
        <v>182</v>
      </c>
      <c r="C49" s="221"/>
      <c r="D49" s="108"/>
      <c r="E49" s="103"/>
      <c r="F49" s="222"/>
      <c r="G49" s="223"/>
    </row>
    <row r="50" spans="1:7" ht="15.75" thickBot="1">
      <c r="A50" s="232"/>
      <c r="B50" s="164" t="s">
        <v>121</v>
      </c>
      <c r="C50" s="225"/>
      <c r="D50" s="226"/>
      <c r="E50" s="227"/>
      <c r="F50" s="228"/>
      <c r="G50" s="229"/>
    </row>
    <row r="51" spans="1:7" ht="15.75" thickTop="1">
      <c r="A51" s="230">
        <v>5</v>
      </c>
      <c r="B51" s="129" t="s">
        <v>62</v>
      </c>
      <c r="C51" s="215">
        <v>427</v>
      </c>
      <c r="D51" s="216" t="s">
        <v>23</v>
      </c>
      <c r="E51" s="217" t="s">
        <v>259</v>
      </c>
      <c r="F51" s="218">
        <v>5.5671296296296296E-4</v>
      </c>
      <c r="G51" s="219" t="str">
        <f>IF(F51=0," ",IF(F51&lt;=[1]Разряды!$D$9,[1]Разряды!$D$3,IF(F51&lt;=[1]Разряды!$E$9,[1]Разряды!$E$3,IF(F51&lt;=[1]Разряды!$F$9,[1]Разряды!$F$3,IF(F51&lt;=[1]Разряды!$G$9,[1]Разряды!$G$3,IF(F51&lt;=[1]Разряды!$H$9,[1]Разряды!$H$3,IF(F51&lt;=[1]Разряды!$I$9,[1]Разряды!$I$3,IF(F51&lt;=[1]Разряды!$J$9,[1]Разряды!$J$3,"б/р"))))))))</f>
        <v>III</v>
      </c>
    </row>
    <row r="52" spans="1:7">
      <c r="A52" s="231"/>
      <c r="B52" s="129" t="s">
        <v>188</v>
      </c>
      <c r="C52" s="221"/>
      <c r="D52" s="108"/>
      <c r="E52" s="103"/>
      <c r="F52" s="222"/>
      <c r="G52" s="223"/>
    </row>
    <row r="53" spans="1:7">
      <c r="A53" s="231"/>
      <c r="B53" s="129" t="s">
        <v>61</v>
      </c>
      <c r="C53" s="221"/>
      <c r="D53" s="108"/>
      <c r="E53" s="103"/>
      <c r="F53" s="222"/>
      <c r="G53" s="223"/>
    </row>
    <row r="54" spans="1:7" ht="15.75" thickBot="1">
      <c r="A54" s="232"/>
      <c r="B54" s="164" t="s">
        <v>190</v>
      </c>
      <c r="C54" s="225"/>
      <c r="D54" s="226"/>
      <c r="E54" s="227"/>
      <c r="F54" s="228"/>
      <c r="G54" s="229"/>
    </row>
    <row r="55" spans="1:7" ht="15.75" thickTop="1">
      <c r="A55" s="230" t="s">
        <v>44</v>
      </c>
      <c r="B55" s="129" t="s">
        <v>187</v>
      </c>
      <c r="C55" s="215">
        <v>757</v>
      </c>
      <c r="D55" s="216" t="s">
        <v>23</v>
      </c>
      <c r="E55" s="217" t="s">
        <v>263</v>
      </c>
      <c r="F55" s="218">
        <v>5.6250000000000007E-4</v>
      </c>
      <c r="G55" s="219" t="str">
        <f>IF(F55=0," ",IF(F55&lt;=[1]Разряды!$D$9,[1]Разряды!$D$3,IF(F55&lt;=[1]Разряды!$E$9,[1]Разряды!$E$3,IF(F55&lt;=[1]Разряды!$F$9,[1]Разряды!$F$3,IF(F55&lt;=[1]Разряды!$G$9,[1]Разряды!$G$3,IF(F55&lt;=[1]Разряды!$H$9,[1]Разряды!$H$3,IF(F55&lt;=[1]Разряды!$I$9,[1]Разряды!$I$3,IF(F55&lt;=[1]Разряды!$J$9,[1]Разряды!$J$3,"б/р"))))))))</f>
        <v>III</v>
      </c>
    </row>
    <row r="56" spans="1:7">
      <c r="A56" s="231"/>
      <c r="B56" s="129" t="s">
        <v>186</v>
      </c>
      <c r="C56" s="221"/>
      <c r="D56" s="108"/>
      <c r="E56" s="103"/>
      <c r="F56" s="222"/>
      <c r="G56" s="223"/>
    </row>
    <row r="57" spans="1:7">
      <c r="A57" s="231"/>
      <c r="B57" s="129" t="s">
        <v>264</v>
      </c>
      <c r="C57" s="221"/>
      <c r="D57" s="108"/>
      <c r="E57" s="103"/>
      <c r="F57" s="222"/>
      <c r="G57" s="223"/>
    </row>
    <row r="58" spans="1:7" ht="15.75" thickBot="1">
      <c r="A58" s="232"/>
      <c r="B58" s="164" t="s">
        <v>265</v>
      </c>
      <c r="C58" s="225"/>
      <c r="D58" s="226"/>
      <c r="E58" s="227"/>
      <c r="F58" s="228"/>
      <c r="G58" s="229"/>
    </row>
    <row r="59" spans="1:7" ht="15.75" thickTop="1">
      <c r="A59" s="130"/>
      <c r="B59" s="161"/>
      <c r="C59" s="161"/>
      <c r="D59" s="233"/>
      <c r="E59" s="233"/>
      <c r="F59" s="234"/>
      <c r="G59" s="234"/>
    </row>
    <row r="60" spans="1:7">
      <c r="A60" s="130"/>
      <c r="B60" s="161"/>
      <c r="C60" s="161"/>
      <c r="D60" s="233"/>
      <c r="E60" s="233"/>
      <c r="F60" s="234"/>
      <c r="G60" s="234"/>
    </row>
    <row r="61" spans="1:7">
      <c r="A61" s="130"/>
      <c r="B61" s="161"/>
      <c r="C61" s="161"/>
      <c r="D61" s="233"/>
      <c r="E61" s="233"/>
      <c r="F61" s="234"/>
      <c r="G61" s="234"/>
    </row>
  </sheetData>
  <mergeCells count="77">
    <mergeCell ref="A55:A58"/>
    <mergeCell ref="C55:C58"/>
    <mergeCell ref="D55:D58"/>
    <mergeCell ref="E55:E58"/>
    <mergeCell ref="F55:F58"/>
    <mergeCell ref="G55:G58"/>
    <mergeCell ref="A51:A54"/>
    <mergeCell ref="C51:C54"/>
    <mergeCell ref="D51:D54"/>
    <mergeCell ref="E51:E54"/>
    <mergeCell ref="F51:F54"/>
    <mergeCell ref="G51:G54"/>
    <mergeCell ref="A47:A50"/>
    <mergeCell ref="C47:C50"/>
    <mergeCell ref="D47:D50"/>
    <mergeCell ref="E47:E50"/>
    <mergeCell ref="F47:F50"/>
    <mergeCell ref="G47:G50"/>
    <mergeCell ref="A43:A46"/>
    <mergeCell ref="C43:C46"/>
    <mergeCell ref="D43:D46"/>
    <mergeCell ref="E43:E46"/>
    <mergeCell ref="F43:F46"/>
    <mergeCell ref="G43:G46"/>
    <mergeCell ref="F35:F38"/>
    <mergeCell ref="G35:G38"/>
    <mergeCell ref="A39:A42"/>
    <mergeCell ref="C39:C42"/>
    <mergeCell ref="D39:D42"/>
    <mergeCell ref="E39:E42"/>
    <mergeCell ref="F39:F42"/>
    <mergeCell ref="G39:G42"/>
    <mergeCell ref="A30:G30"/>
    <mergeCell ref="A31:B31"/>
    <mergeCell ref="E31:G31"/>
    <mergeCell ref="C32:E32"/>
    <mergeCell ref="E33:G33"/>
    <mergeCell ref="A35:A38"/>
    <mergeCell ref="C35:C38"/>
    <mergeCell ref="D35:D38"/>
    <mergeCell ref="E35:E38"/>
    <mergeCell ref="A25:A28"/>
    <mergeCell ref="C25:C28"/>
    <mergeCell ref="D25:D28"/>
    <mergeCell ref="E25:E28"/>
    <mergeCell ref="F25:F28"/>
    <mergeCell ref="G25:G28"/>
    <mergeCell ref="A21:A24"/>
    <mergeCell ref="C21:C24"/>
    <mergeCell ref="D21:D24"/>
    <mergeCell ref="E21:E24"/>
    <mergeCell ref="F21:F24"/>
    <mergeCell ref="G21:G24"/>
    <mergeCell ref="A17:A20"/>
    <mergeCell ref="C17:C20"/>
    <mergeCell ref="D17:D20"/>
    <mergeCell ref="E17:E20"/>
    <mergeCell ref="F17:F20"/>
    <mergeCell ref="G17:G20"/>
    <mergeCell ref="A13:A16"/>
    <mergeCell ref="C13:C16"/>
    <mergeCell ref="D13:D16"/>
    <mergeCell ref="E13:E16"/>
    <mergeCell ref="F13:F16"/>
    <mergeCell ref="G13:G16"/>
    <mergeCell ref="A9:A12"/>
    <mergeCell ref="C9:C12"/>
    <mergeCell ref="D9:D12"/>
    <mergeCell ref="E9:E12"/>
    <mergeCell ref="F9:F12"/>
    <mergeCell ref="G9:G12"/>
    <mergeCell ref="A1:G1"/>
    <mergeCell ref="A2:G2"/>
    <mergeCell ref="A4:G4"/>
    <mergeCell ref="A5:B5"/>
    <mergeCell ref="C6:E6"/>
    <mergeCell ref="E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виды</vt:lpstr>
      <vt:lpstr>длина</vt:lpstr>
      <vt:lpstr>ядро</vt:lpstr>
      <vt:lpstr>высота</vt:lpstr>
      <vt:lpstr>эстафета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2013-05-20T06:33:11Z</dcterms:modified>
</cp:coreProperties>
</file>